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J:\PROCUREMENT\4. Contract Register\Transparency Code &amp; Website Qtr Updates\Contract Awards 2021.22\"/>
    </mc:Choice>
  </mc:AlternateContent>
  <xr:revisionPtr revIDLastSave="0" documentId="13_ncr:1_{A3C068FA-1B43-4C5F-81D2-6E1BDCC91C38}" xr6:coauthVersionLast="47" xr6:coauthVersionMax="47" xr10:uidLastSave="{00000000-0000-0000-0000-000000000000}"/>
  <bookViews>
    <workbookView xWindow="-108" yWindow="-108" windowWidth="23256" windowHeight="12576" activeTab="3" xr2:uid="{B9BBEBED-2208-44FD-866C-0FAEB94616CB}"/>
  </bookViews>
  <sheets>
    <sheet name="Q1 2021.22" sheetId="1" r:id="rId1"/>
    <sheet name="Q2 2021.22" sheetId="2" r:id="rId2"/>
    <sheet name="Q3 2021.22" sheetId="3" r:id="rId3"/>
    <sheet name="Q4 2021.22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16" i="2" l="1"/>
  <c r="P15" i="2"/>
  <c r="P14" i="2"/>
</calcChain>
</file>

<file path=xl/sharedStrings.xml><?xml version="1.0" encoding="utf-8"?>
<sst xmlns="http://schemas.openxmlformats.org/spreadsheetml/2006/main" count="1799" uniqueCount="520">
  <si>
    <t>HPBC</t>
  </si>
  <si>
    <t>SMDC</t>
  </si>
  <si>
    <t>JOINT</t>
  </si>
  <si>
    <t>Auth</t>
  </si>
  <si>
    <t>STATUS</t>
  </si>
  <si>
    <t>REF</t>
  </si>
  <si>
    <t>PROCEDURE</t>
  </si>
  <si>
    <t>TITLE</t>
  </si>
  <si>
    <t>Supplies / Service / Works</t>
  </si>
  <si>
    <t xml:space="preserve">Top Level CVP Code </t>
  </si>
  <si>
    <t>CONTRACT TYPE</t>
  </si>
  <si>
    <t>START DATE</t>
  </si>
  <si>
    <t>END DATE</t>
  </si>
  <si>
    <t>EXT PERIOD</t>
  </si>
  <si>
    <t>REVIEW DATE (6 MONTHS BEFORE END)</t>
  </si>
  <si>
    <t>£ VALUE TCV or p/a</t>
  </si>
  <si>
    <t>SUPPLIER</t>
  </si>
  <si>
    <t>ADDRESS</t>
  </si>
  <si>
    <t>SME (less 250 staff)</t>
  </si>
  <si>
    <t xml:space="preserve">Charity / voluntary </t>
  </si>
  <si>
    <t>Company Reg No</t>
  </si>
  <si>
    <t>LEAD SERVICE AREA</t>
  </si>
  <si>
    <t>VAT - RECOVERED Y or N</t>
  </si>
  <si>
    <t>PROC-</t>
  </si>
  <si>
    <t>Supplies / 
Service / 
Works</t>
  </si>
  <si>
    <t xml:space="preserve">Top Level CPV Code </t>
  </si>
  <si>
    <t>N</t>
  </si>
  <si>
    <t>Y</t>
  </si>
  <si>
    <t>ENDED</t>
  </si>
  <si>
    <t>PROC-4588</t>
  </si>
  <si>
    <t>QUOTES</t>
  </si>
  <si>
    <t xml:space="preserve">Repair access tracks at Wetley Moor Common </t>
  </si>
  <si>
    <t>Services</t>
  </si>
  <si>
    <t>One Off</t>
  </si>
  <si>
    <t xml:space="preserve">County Grounds </t>
  </si>
  <si>
    <t>Country Grounds Service Ltd,
Roaches View,
Kerry Hill Farm,
Eaves Lane,
Bucknall,
ST2 8NA</t>
  </si>
  <si>
    <t>No</t>
  </si>
  <si>
    <t>Service Commissioning</t>
  </si>
  <si>
    <t>LIVE</t>
  </si>
  <si>
    <t>PROC-4553</t>
  </si>
  <si>
    <t>TENDER</t>
  </si>
  <si>
    <t xml:space="preserve">Healthland restoration and Heather seeding </t>
  </si>
  <si>
    <t>Recurring</t>
  </si>
  <si>
    <t xml:space="preserve">Terra Firma Environmental </t>
  </si>
  <si>
    <t xml:space="preserve">Mount plesant Farm Linconshire BB5 35N </t>
  </si>
  <si>
    <t>PROC-4680</t>
  </si>
  <si>
    <t xml:space="preserve">Leek Old Cemetery Gates 
Repair/ repalcement following accident </t>
  </si>
  <si>
    <t>Supplies</t>
  </si>
  <si>
    <t>Calibre Metal Works</t>
  </si>
  <si>
    <t>Hazel Knoll Farm Torkington Road, Hazel Grove, Stockport, Cheshire, England, SK7 6NW</t>
  </si>
  <si>
    <t>PROC-4688</t>
  </si>
  <si>
    <t xml:space="preserve">FRAMEWORK </t>
  </si>
  <si>
    <t xml:space="preserve">PSN Core Services </t>
  </si>
  <si>
    <t xml:space="preserve">Services </t>
  </si>
  <si>
    <t xml:space="preserve">Recurring </t>
  </si>
  <si>
    <t>31/02/2023</t>
  </si>
  <si>
    <t xml:space="preserve">Nominet Ltd </t>
  </si>
  <si>
    <t>NOMINET UK 
Minerva House Edmund Halley Road 
Oxford Science Park, Oxford
OX4 4DQ</t>
  </si>
  <si>
    <t>IT</t>
  </si>
  <si>
    <t>PROC-4683</t>
  </si>
  <si>
    <t xml:space="preserve">Single Source </t>
  </si>
  <si>
    <t xml:space="preserve">Maintenance, service, and emergency call outs for through floor lifts </t>
  </si>
  <si>
    <t xml:space="preserve">Express Lift Company </t>
  </si>
  <si>
    <t xml:space="preserve">Chiswick Park, Building 5, Ground Floor, 566 Chiswick High Road, London, W4 5YF. </t>
  </si>
  <si>
    <t>Assets</t>
  </si>
  <si>
    <t>PROC-XXXX</t>
  </si>
  <si>
    <t xml:space="preserve">Website Accesibility monitoring </t>
  </si>
  <si>
    <t>Sitemorse</t>
  </si>
  <si>
    <t>48 Charlotte St 
London 
WIT 2NS</t>
  </si>
  <si>
    <t>084512656</t>
  </si>
  <si>
    <t>Transformation</t>
  </si>
  <si>
    <t>PROC-4702</t>
  </si>
  <si>
    <t>SINGLE SOURCE</t>
  </si>
  <si>
    <t xml:space="preserve">Building Control Services </t>
  </si>
  <si>
    <t xml:space="preserve">Derbyshire Building Control Partnership </t>
  </si>
  <si>
    <t>Dunston Innovation Centre
Dunston Road
Chesterfield
S41 8NG</t>
  </si>
  <si>
    <t xml:space="preserve">Building Control </t>
  </si>
  <si>
    <t>PROC-4698</t>
  </si>
  <si>
    <t xml:space="preserve">Community Activator - Placed Based Working New Mills </t>
  </si>
  <si>
    <t xml:space="preserve">New Mills Voulenteer Centre </t>
  </si>
  <si>
    <t>33-35 Union Road 
New Mills 
High Peak
Derbyshire 
Sk22 3FL</t>
  </si>
  <si>
    <t>YES</t>
  </si>
  <si>
    <t xml:space="preserve">Commissioning </t>
  </si>
  <si>
    <t xml:space="preserve">Legal </t>
  </si>
  <si>
    <t>PROC-4723</t>
  </si>
  <si>
    <t xml:space="preserve">Resources Support 
Environmental Health - Food Hygiene Inspections </t>
  </si>
  <si>
    <t>ONE OFF</t>
  </si>
  <si>
    <t xml:space="preserve">Osbourne Richardson Ltd </t>
  </si>
  <si>
    <t>4th Floor, Circus House, 26 Little Portland Street
London 
W1W 8BX</t>
  </si>
  <si>
    <t xml:space="preserve">Environmental Health </t>
  </si>
  <si>
    <t>PROC-4665</t>
  </si>
  <si>
    <t xml:space="preserve">Waterways Improvement works 
Bankside repairs at Warmbrook and Ashwood Park </t>
  </si>
  <si>
    <t xml:space="preserve">Works </t>
  </si>
  <si>
    <t xml:space="preserve">Bailey Contracts Ltd </t>
  </si>
  <si>
    <t>Bellman Farm
Clitheroe Rd
Chatburn
BB7 4JX</t>
  </si>
  <si>
    <t xml:space="preserve">Assets Capital </t>
  </si>
  <si>
    <t>PROC-4252</t>
  </si>
  <si>
    <t xml:space="preserve">Gladstone Street Walkway </t>
  </si>
  <si>
    <t xml:space="preserve">Whittle Programmed Maintenance Ltd T/A Hankinson Whittle </t>
  </si>
  <si>
    <t>Cotton Place 2 Ivy Street Birkenhead CH41 5EF</t>
  </si>
  <si>
    <t>PROC-4705</t>
  </si>
  <si>
    <t xml:space="preserve">Independent viability appraisal 
Land at Former Boltons Copper works </t>
  </si>
  <si>
    <t xml:space="preserve">Bruton Knowles </t>
  </si>
  <si>
    <t>Regeneration</t>
  </si>
  <si>
    <t>PROC-4672</t>
  </si>
  <si>
    <t xml:space="preserve">Drainage and path maintenance at Cecilly Brook Local Nature Reserve </t>
  </si>
  <si>
    <t xml:space="preserve">RGS Memorial Man </t>
  </si>
  <si>
    <t xml:space="preserve">RGS 
78 Selbourne Rd 
Leek 
ST13 5PL </t>
  </si>
  <si>
    <t xml:space="preserve">Service Commissioning </t>
  </si>
  <si>
    <t>PROC-4661</t>
  </si>
  <si>
    <t>ReopeningHighStreetsSafely A4 PDF factsheets and folders content, design, production</t>
  </si>
  <si>
    <t xml:space="preserve">Visual Print Design </t>
  </si>
  <si>
    <t>Unit 1 
Check Point Court 
Lincoln 
LN6 3PN</t>
  </si>
  <si>
    <t>PROC-4690</t>
  </si>
  <si>
    <t>Victoria Hall - Architect Support - Fire Exit works and Listed Building Consent</t>
  </si>
  <si>
    <t>Framework:
3) AHR Building Consultancy Services Ltd</t>
  </si>
  <si>
    <t>3) AHR Parson Chambers, 3 The Parsonage, Manchester, M3 2HW</t>
  </si>
  <si>
    <t>Communities</t>
  </si>
  <si>
    <t xml:space="preserve">Framework </t>
  </si>
  <si>
    <t>PROC-4650</t>
  </si>
  <si>
    <t>Grounds Maintenance Wessex Mower and RTV purchase</t>
  </si>
  <si>
    <t xml:space="preserve">F R Sharrock's </t>
  </si>
  <si>
    <t xml:space="preserve">Moss Lea Road 
Writington 
Wigan </t>
  </si>
  <si>
    <t>PROC-4591</t>
  </si>
  <si>
    <t>Community engagement on options for Cheadle</t>
  </si>
  <si>
    <t xml:space="preserve">Filligree Communications </t>
  </si>
  <si>
    <t xml:space="preserve">Regeneration </t>
  </si>
  <si>
    <t>PROC-4709</t>
  </si>
  <si>
    <t>Midlands Highways Agency - Membership</t>
  </si>
  <si>
    <t xml:space="preserve">Midlands Highways Agency </t>
  </si>
  <si>
    <t>PROC-4677</t>
  </si>
  <si>
    <t xml:space="preserve">Development consultancy and Agency Services 
In Relation to Fairfield project </t>
  </si>
  <si>
    <t>Fisher German LLP</t>
  </si>
  <si>
    <t>NORMAN COURT
ASHBY DE LA ZOUCH
LEICESTERSHIRE
LE65 2UZ</t>
  </si>
  <si>
    <t>PROC-4673</t>
  </si>
  <si>
    <t xml:space="preserve">SINGLE SOURCE </t>
  </si>
  <si>
    <t xml:space="preserve">Climate Action Plan </t>
  </si>
  <si>
    <t xml:space="preserve">One Off </t>
  </si>
  <si>
    <t xml:space="preserve">Anthesis Group </t>
  </si>
  <si>
    <t>175 Long lane
Bermondsey 
London 
SE1 4GT</t>
  </si>
  <si>
    <t xml:space="preserve">Communities </t>
  </si>
  <si>
    <t>PROC-4738</t>
  </si>
  <si>
    <t>Social Value report in relation to Leisure</t>
  </si>
  <si>
    <t>Global 4 Technology</t>
  </si>
  <si>
    <t>PROC-4614</t>
  </si>
  <si>
    <t xml:space="preserve">Glossop Cementary Extension 
Main Contractor </t>
  </si>
  <si>
    <t xml:space="preserve">AT Bone </t>
  </si>
  <si>
    <t>Crossoaks Farm,
Crossoaks Lane,
Well End, Nr Borehamwood,
Hertfordshire,
WD65PH</t>
  </si>
  <si>
    <t>Commissioning</t>
  </si>
  <si>
    <t xml:space="preserve">JOINT </t>
  </si>
  <si>
    <t>PROC-4577</t>
  </si>
  <si>
    <t xml:space="preserve">Tape Street Car Park - Resurfacing repairs </t>
  </si>
  <si>
    <t>One off</t>
  </si>
  <si>
    <t>Bethell Construction Ltd</t>
  </si>
  <si>
    <t>Dane House 
Europa Park 
Stoneclough Road 
Kearsley 
Manchester 
M26 1GE</t>
  </si>
  <si>
    <t>PROC-4715</t>
  </si>
  <si>
    <t xml:space="preserve">Surfacing, Drainage, and fencing modifications at Biddulph Valley Way </t>
  </si>
  <si>
    <t xml:space="preserve">R.G.S
Memorial Man </t>
  </si>
  <si>
    <t xml:space="preserve">78 Selbourne Road 
Leek 
Staffordshire </t>
  </si>
  <si>
    <t>PROC-4743</t>
  </si>
  <si>
    <t xml:space="preserve">Ten Year Engineers Inspection at Hales Hall 
</t>
  </si>
  <si>
    <t xml:space="preserve">Mott MacDonald Ltd </t>
  </si>
  <si>
    <t>Mott MacDonald House
8-10 Sydenham Road
Croydon
CR0 2EE</t>
  </si>
  <si>
    <t>PROC-4757</t>
  </si>
  <si>
    <t>Single Source</t>
  </si>
  <si>
    <t xml:space="preserve">Rock Slope Inspection at Blackshaw Road </t>
  </si>
  <si>
    <t xml:space="preserve">One-off </t>
  </si>
  <si>
    <t xml:space="preserve">Coffey Geotechnics Ltd </t>
  </si>
  <si>
    <t>1 Northfield Road Reading Berkshire RG1 8AH</t>
  </si>
  <si>
    <t>PROC-4747</t>
  </si>
  <si>
    <t xml:space="preserve">Place Based Physical Activity Engagement 
Fairfield </t>
  </si>
  <si>
    <t xml:space="preserve">Shift </t>
  </si>
  <si>
    <t>Unit 134 Coney Green Business Centre Wingfield View Clay Cross Chesterfield S45 9JW</t>
  </si>
  <si>
    <t>PROC-4722</t>
  </si>
  <si>
    <t xml:space="preserve">Replacement of section of fencing at Biddulph Valley Way </t>
  </si>
  <si>
    <t xml:space="preserve">Darren P Reynolds </t>
  </si>
  <si>
    <t>60 Brown Lees Road, Brown Lees, Biddulph, Staffordshire, ST8 6PH</t>
  </si>
  <si>
    <t>PROC-4770</t>
  </si>
  <si>
    <t>UC &amp; BEN PROCESSING</t>
  </si>
  <si>
    <t>SERVICES</t>
  </si>
  <si>
    <t>TEMPEST</t>
  </si>
  <si>
    <t>REVENUES &amp; BENEFITS</t>
  </si>
  <si>
    <t>PROC-4700</t>
  </si>
  <si>
    <t>Developer Contributions SPD's</t>
  </si>
  <si>
    <t>Regional Enterprise (Re) Limited</t>
  </si>
  <si>
    <t>65 Gresham Street, London, EC2V 7NQ</t>
  </si>
  <si>
    <t>Development</t>
  </si>
  <si>
    <t>PROC-4768</t>
  </si>
  <si>
    <t xml:space="preserve">Specialist VAT Local Authority S33 VAT advice </t>
  </si>
  <si>
    <t xml:space="preserve">One off </t>
  </si>
  <si>
    <t>31.3.2022</t>
  </si>
  <si>
    <t>Price Waterhouse Coopers LLP</t>
  </si>
  <si>
    <t xml:space="preserve">1 Embankment Place, London, WC2N 6RH </t>
  </si>
  <si>
    <t>Finance</t>
  </si>
  <si>
    <t>PROC-4726</t>
  </si>
  <si>
    <t>FRAMEWORK</t>
  </si>
  <si>
    <t xml:space="preserve">Right to buy receipts 
Due diligence Assessments </t>
  </si>
  <si>
    <t xml:space="preserve">Thomas Lister </t>
  </si>
  <si>
    <t>11 The Courtyard,Buntsford Gate,Bromsgrove,Worcestershire,B60 3DJ</t>
  </si>
  <si>
    <t>PROC-4669</t>
  </si>
  <si>
    <t xml:space="preserve">Hales Hall Water level Monitoring and Maintenance </t>
  </si>
  <si>
    <t xml:space="preserve">WSP Uk Limited </t>
  </si>
  <si>
    <t>71 Chancery Lane 
London 
WC2A 1AF</t>
  </si>
  <si>
    <t>01383511</t>
  </si>
  <si>
    <t>PROC-4414</t>
  </si>
  <si>
    <t>Warm brook path and bank side remedial works</t>
  </si>
  <si>
    <t xml:space="preserve">RAB Consulting </t>
  </si>
  <si>
    <t>CATHEDRAL HOUSE
BEACON STREET
LICHFIELD
STAFFS
WS13 7AA</t>
  </si>
  <si>
    <t>PROC-4053</t>
  </si>
  <si>
    <t xml:space="preserve">Asbestos 
LOT 1 - Surveys and Samples </t>
  </si>
  <si>
    <t xml:space="preserve">SGS Uk Limited </t>
  </si>
  <si>
    <t>Inward Way, Rossmore Business Park, Ellesmere Port, Cheshire, CH65 3EN</t>
  </si>
  <si>
    <t xml:space="preserve">Asbestos 
LOT 2 - Removal </t>
  </si>
  <si>
    <t xml:space="preserve">Duct Clean </t>
  </si>
  <si>
    <t>1 Woodfield Road, Welwyn Garden City, Hertfordshire, AL7 1JQ</t>
  </si>
  <si>
    <t>PROC-4769 
PROC-4742</t>
  </si>
  <si>
    <t xml:space="preserve">Parking Matters </t>
  </si>
  <si>
    <t>PROC-4728</t>
  </si>
  <si>
    <t xml:space="preserve">NPIERS 
Neighbourhood Planning Independent Examiner Referral </t>
  </si>
  <si>
    <t xml:space="preserve">NPIERS </t>
  </si>
  <si>
    <t>12 Great George Street, London, SW1P 3AD</t>
  </si>
  <si>
    <t>PROC-4584</t>
  </si>
  <si>
    <t xml:space="preserve">Jackson &amp; Jacksons </t>
  </si>
  <si>
    <t>PROC-4695</t>
  </si>
  <si>
    <t xml:space="preserve">Carbon training </t>
  </si>
  <si>
    <t>Live</t>
  </si>
  <si>
    <t>PROC-4791</t>
  </si>
  <si>
    <t xml:space="preserve">Hales hall - Emergency Planning </t>
  </si>
  <si>
    <t>services</t>
  </si>
  <si>
    <t xml:space="preserve">one off </t>
  </si>
  <si>
    <t>Mott Macdonald</t>
  </si>
  <si>
    <t>PROC-4792</t>
  </si>
  <si>
    <t xml:space="preserve">Biddulph Youth &amp; Community Zone </t>
  </si>
  <si>
    <t>Biddulph Youth &amp; Community Zone</t>
  </si>
  <si>
    <t>PROC-4682</t>
  </si>
  <si>
    <t xml:space="preserve">Brough Park Tennis Courts refurbishment </t>
  </si>
  <si>
    <t xml:space="preserve">Priestwood Vision Limited
</t>
  </si>
  <si>
    <t>Priestwood Farm
Lodge Lane
Kedleston
Derby
DE22  5JP</t>
  </si>
  <si>
    <t>PROC-4794</t>
  </si>
  <si>
    <t xml:space="preserve">Viability Appraisal 
Re Shire Hill </t>
  </si>
  <si>
    <t xml:space="preserve">Keppie Massey </t>
  </si>
  <si>
    <t>Alabama House 
6 Rumford Place 
Liverpool
L3 9BY</t>
  </si>
  <si>
    <t>Development Services</t>
  </si>
  <si>
    <t>PROC-4731</t>
  </si>
  <si>
    <t xml:space="preserve">Public Realm Improvements 
Spring Gardens Buxton </t>
  </si>
  <si>
    <t xml:space="preserve">IBI group UK </t>
  </si>
  <si>
    <t>One Didsbury Point, 2 The Avenue, Manchester, M20 2EY</t>
  </si>
  <si>
    <t>PROC-4771</t>
  </si>
  <si>
    <t xml:space="preserve">Demolition of Garages 
Bakewell site on Gamesley </t>
  </si>
  <si>
    <t>Works</t>
  </si>
  <si>
    <t xml:space="preserve">Cotton Place, 2 Ivy Street, Birkenhead, Wirral, CH41 5EF  </t>
  </si>
  <si>
    <t>PROC-4773</t>
  </si>
  <si>
    <t xml:space="preserve">Re Build of Garages 
Bakewell site on Gamesley </t>
  </si>
  <si>
    <t xml:space="preserve">Dencroft </t>
  </si>
  <si>
    <t>PROC-4793</t>
  </si>
  <si>
    <t>To engage Haregate Community Centre to deliver a place based approach to tackling physical activity</t>
  </si>
  <si>
    <t>Service</t>
  </si>
  <si>
    <t xml:space="preserve">Haregate Community Centre </t>
  </si>
  <si>
    <t xml:space="preserve">Replacement of external render to council Houses 
</t>
  </si>
  <si>
    <t>Single source</t>
  </si>
  <si>
    <t>Consultancy Parking Strategy SMDC</t>
  </si>
  <si>
    <t>Keele University</t>
  </si>
  <si>
    <t>PROC-4795</t>
  </si>
  <si>
    <t>Climate Change Pathway Analysis and Action Planning</t>
  </si>
  <si>
    <t>Anthesis Group</t>
  </si>
  <si>
    <t xml:space="preserve">Communities and Climate Change </t>
  </si>
  <si>
    <t>PROC-4796</t>
  </si>
  <si>
    <t>PROC-4798</t>
  </si>
  <si>
    <t xml:space="preserve">Part of main works to market hall refurbishment </t>
  </si>
  <si>
    <t>Messenger - BCR Group</t>
  </si>
  <si>
    <t>PROC-4815</t>
  </si>
  <si>
    <t xml:space="preserve">SLA </t>
  </si>
  <si>
    <t>Welcome Back Fund SLA - Visit New Mills</t>
  </si>
  <si>
    <t xml:space="preserve">Visit New Mills </t>
  </si>
  <si>
    <t>PROC-4817</t>
  </si>
  <si>
    <t>Welcome Back Fund SLA - Glossop Creative Trust</t>
  </si>
  <si>
    <t>Glossop Creative Trust CIC</t>
  </si>
  <si>
    <t>PROC-4819</t>
  </si>
  <si>
    <t>Welcome Back Fund SLA - Vision Buxton</t>
  </si>
  <si>
    <t>Vision Buxton</t>
  </si>
  <si>
    <t>PROC-4821</t>
  </si>
  <si>
    <t>Welcome Back Fund SLA - Chinley, Buxworth &amp; Brownside</t>
  </si>
  <si>
    <t xml:space="preserve">Chinley, Buxworth &amp; Brownside Parish Council </t>
  </si>
  <si>
    <t>PROC-4822</t>
  </si>
  <si>
    <t xml:space="preserve">SLA  </t>
  </si>
  <si>
    <t>Welcome Back Fund SLA - East Midlands Chamber</t>
  </si>
  <si>
    <t xml:space="preserve">East Midlands Chamber </t>
  </si>
  <si>
    <t>PROC-4823</t>
  </si>
  <si>
    <t>Welcome Back Fund SLA - Leek Town Council</t>
  </si>
  <si>
    <t>Leek Town Council</t>
  </si>
  <si>
    <t>PROC-4824</t>
  </si>
  <si>
    <t>SLA</t>
  </si>
  <si>
    <t>Welcome Back Fund SLA - Biddulph Town Council</t>
  </si>
  <si>
    <t>Biddulph Town Council</t>
  </si>
  <si>
    <t>PROC-4825</t>
  </si>
  <si>
    <t>Welcome Back Fund SLA - Cheadle Town Council</t>
  </si>
  <si>
    <t xml:space="preserve">Cheadle Town Council </t>
  </si>
  <si>
    <t xml:space="preserve">PROC-4814 </t>
  </si>
  <si>
    <t>Framework</t>
  </si>
  <si>
    <t>Provision of E-tendering solution for HPBC and SMDC</t>
  </si>
  <si>
    <t xml:space="preserve">Proactis (Due North Ltd)
</t>
  </si>
  <si>
    <t>Riverview
Court castle Gate
Wetherby 
LS22 6LE</t>
  </si>
  <si>
    <t>Transformation &amp; OD ICT</t>
  </si>
  <si>
    <t>PROC-4800</t>
  </si>
  <si>
    <t>Tree Scrub Clearance at Wetley Moor</t>
  </si>
  <si>
    <t>WORKS</t>
  </si>
  <si>
    <t>TBC</t>
  </si>
  <si>
    <t xml:space="preserve">HAMPS VALLEY LIMITED </t>
  </si>
  <si>
    <t>Hamps House Onecote Leek staffs ST13 7RG</t>
  </si>
  <si>
    <t>PROC-4587</t>
  </si>
  <si>
    <t xml:space="preserve">Surface Repair to Pedestrian Promoted Route - Wetley Moor </t>
  </si>
  <si>
    <t>ALLIANCE CONTRACTING SOLUTIONS LTD</t>
  </si>
  <si>
    <t>PROC-4832</t>
  </si>
  <si>
    <t>Christmas promotions - supporting High Street Business</t>
  </si>
  <si>
    <t>SERVICE</t>
  </si>
  <si>
    <t>FIG AGENCY</t>
  </si>
  <si>
    <t>Glossop</t>
  </si>
  <si>
    <t>PROC-4830</t>
  </si>
  <si>
    <t>Quotes</t>
  </si>
  <si>
    <t>Climate Change Attitude Survey</t>
  </si>
  <si>
    <t>Future Focus research</t>
  </si>
  <si>
    <t>4 Gardiners Orchard, Wedmore Somerset BS28 4HG</t>
  </si>
  <si>
    <t>PROC-4746</t>
  </si>
  <si>
    <t>EFG Project LAD2 funding (MEH)</t>
  </si>
  <si>
    <t>Broadoak</t>
  </si>
  <si>
    <t>PROC-4799</t>
  </si>
  <si>
    <t>Community Orchards</t>
  </si>
  <si>
    <t>SUPPLIES</t>
  </si>
  <si>
    <t>PROCTORS NURSERY
JACKSONS NURSERY</t>
  </si>
  <si>
    <t>Service Commisioning</t>
  </si>
  <si>
    <t>PROC-4834</t>
  </si>
  <si>
    <t>18M Boardwalk Ladderedge Country Park</t>
  </si>
  <si>
    <t>Faulkner Fencing</t>
  </si>
  <si>
    <t xml:space="preserve"> 17 Mill Grove, Cheadle, ST10 1NF</t>
  </si>
  <si>
    <t>PROC-4813</t>
  </si>
  <si>
    <t>Independent review of Viability Appraisal</t>
  </si>
  <si>
    <t>Bruton Knowles</t>
  </si>
  <si>
    <t>60 Church Street, Birmingham, B3 2DJ</t>
  </si>
  <si>
    <t>Development Control</t>
  </si>
  <si>
    <t xml:space="preserve">PROC-4843 </t>
  </si>
  <si>
    <t>Replacement of multi-climber Biddulph</t>
  </si>
  <si>
    <t xml:space="preserve">Wicksteed Leisure </t>
  </si>
  <si>
    <t>PROC-4828</t>
  </si>
  <si>
    <t>Tender</t>
  </si>
  <si>
    <t>High Peak Housing and Economic Needs Assessment</t>
  </si>
  <si>
    <t>Nathaniel Lichfield and Partners</t>
  </si>
  <si>
    <t>PROC-4840</t>
  </si>
  <si>
    <t>Change Control</t>
  </si>
  <si>
    <t>Printing and distribution of an xmas gift guide for all High peak households</t>
  </si>
  <si>
    <t>PSL Print Mgmt. Ltd</t>
  </si>
  <si>
    <t>PROC-4841</t>
  </si>
  <si>
    <t>Printing and distribution of an xmas gift guide</t>
  </si>
  <si>
    <t>PROC-4845</t>
  </si>
  <si>
    <t>Digital Payment Solution - Car Parks</t>
  </si>
  <si>
    <t>Pay by Phone</t>
  </si>
  <si>
    <t>PROC-4848</t>
  </si>
  <si>
    <t>Single Soure</t>
  </si>
  <si>
    <t>Levelling Up Fund</t>
  </si>
  <si>
    <t>Mutual Ventures</t>
  </si>
  <si>
    <t>PROC-4854</t>
  </si>
  <si>
    <t>Cycle to work scheme</t>
  </si>
  <si>
    <t>Cycle Scheme Ltd</t>
  </si>
  <si>
    <t>Transformation HR</t>
  </si>
  <si>
    <t>PROC-4859</t>
  </si>
  <si>
    <t>GPS based footfall plus high street data provision and monitoring data for Staffordshire Moorlands Towns</t>
  </si>
  <si>
    <t xml:space="preserve">Place Informatics Ltd </t>
  </si>
  <si>
    <t>Cotton Court Church Street Preston PR1 3BY</t>
  </si>
  <si>
    <t>PROC-4753</t>
  </si>
  <si>
    <t>Consultant support for Property Demand Analysis: Leek Mills , Staffordshire Moorlands</t>
  </si>
  <si>
    <t>Lambert Smith Hampton</t>
  </si>
  <si>
    <t>PROC-2377</t>
  </si>
  <si>
    <t xml:space="preserve">Joint Venture </t>
  </si>
  <si>
    <t>[-] ongoing</t>
  </si>
  <si>
    <t>54,500 (p/a)</t>
  </si>
  <si>
    <t>Derbyshire Building control Partnership</t>
  </si>
  <si>
    <t>PROC-4754</t>
  </si>
  <si>
    <t xml:space="preserve">Stationery Supplies </t>
  </si>
  <si>
    <t>RECURRING</t>
  </si>
  <si>
    <t xml:space="preserve">Banner Group Limited </t>
  </si>
  <si>
    <t>K House Sheffield Business Park Europa Link Sheffield South Yorkshire S9 1XU</t>
  </si>
  <si>
    <t>Customer Services - Customer Services</t>
  </si>
  <si>
    <t>PROC-4870</t>
  </si>
  <si>
    <t>HP Local Food Guide development &amp; design</t>
  </si>
  <si>
    <t>FIG Creative</t>
  </si>
  <si>
    <t>174 High street West, Glossop SK13 8ER</t>
  </si>
  <si>
    <t>PROC-4873</t>
  </si>
  <si>
    <t>Toddbrook Backfill</t>
  </si>
  <si>
    <t>Urban Imprint Ltd</t>
  </si>
  <si>
    <t>16-18 Park Green Macclesfield SK11 7NA</t>
  </si>
  <si>
    <t>PROC-4885</t>
  </si>
  <si>
    <t xml:space="preserve">Pav Gdns Phase 3 Horticultural Review of Conservatory Plants </t>
  </si>
  <si>
    <t>Alan Mason Garden Design</t>
  </si>
  <si>
    <t>Jasmine Cottage NG32 3DU</t>
  </si>
  <si>
    <t>PROC-4881</t>
  </si>
  <si>
    <t>OD Consultancy</t>
  </si>
  <si>
    <t>Camburg Collective</t>
  </si>
  <si>
    <t>15 Marroway Weston, Turnville, Aylesbury HP22 5TQ</t>
  </si>
  <si>
    <t>PROC-4886</t>
  </si>
  <si>
    <t>Marshal Response in relation to COVID 19</t>
  </si>
  <si>
    <t>Red Snapper Managed Services</t>
  </si>
  <si>
    <t>10 Alie Street, London, E1 8DE</t>
  </si>
  <si>
    <t>Regulatory Services  Env Health</t>
  </si>
  <si>
    <t>PROC-4889</t>
  </si>
  <si>
    <t>Staffordshire Means Business Staffs Apprenticeship 500</t>
  </si>
  <si>
    <t xml:space="preserve">Staffordshire County Council </t>
  </si>
  <si>
    <t xml:space="preserve">SCC
1 Staffordshire Place 
Tipping Street 
Staffordshire 
ST16 2DH
</t>
  </si>
  <si>
    <t>PROC-4888</t>
  </si>
  <si>
    <t>Queens Court Snow Boards</t>
  </si>
  <si>
    <t>Hankinson LTD</t>
  </si>
  <si>
    <t>Cotton Place, 2 IVY Street, Birkenhead, CH41 5EF</t>
  </si>
  <si>
    <t>Assets Capital</t>
  </si>
  <si>
    <t>PROC-4891</t>
  </si>
  <si>
    <t>Repair Vehicular Access Tracks at Wetley Moor</t>
  </si>
  <si>
    <t xml:space="preserve">Country Grounds Service </t>
  </si>
  <si>
    <t>Roaches View Kerry Hill Eaves Lane Bucknall ST2 8NA</t>
  </si>
  <si>
    <t>PROC-4892</t>
  </si>
  <si>
    <t>Resident Engagement Support</t>
  </si>
  <si>
    <t>TPAS</t>
  </si>
  <si>
    <t>Trafford Plaza, 73 Seymour Grove, Manchester, M16 0LD</t>
  </si>
  <si>
    <t>Customer Services Housing Tenancy Services</t>
  </si>
  <si>
    <t xml:space="preserve">Y </t>
  </si>
  <si>
    <t>PROC-4115</t>
  </si>
  <si>
    <t>Water Sample - Risk Assessments</t>
  </si>
  <si>
    <t>RH Environmental</t>
  </si>
  <si>
    <t>PO Box 59, Llandysul, Ceredigion SA44 5WX</t>
  </si>
  <si>
    <t>PROC-4872</t>
  </si>
  <si>
    <t xml:space="preserve">Fair value assessment 
Re: Forge Manor </t>
  </si>
  <si>
    <t>Keppie Massie</t>
  </si>
  <si>
    <t>Alabama House, 6 Rumford Place, Liverpool, L3 9BY</t>
  </si>
  <si>
    <t>PROC-4867</t>
  </si>
  <si>
    <t>Repair - top dress key paths with stone at Biddulph Grange Country Park</t>
  </si>
  <si>
    <t xml:space="preserve">RGS </t>
  </si>
  <si>
    <t>78 Selbourne Road, Leek, Staffs ST13 5PL</t>
  </si>
  <si>
    <t>PROC-4968</t>
  </si>
  <si>
    <t>Install a new Electricity main and sub-station</t>
  </si>
  <si>
    <t xml:space="preserve">Electricity North West, </t>
  </si>
  <si>
    <t>Frederick North West, Frederick Road, Salford, M6 6QH</t>
  </si>
  <si>
    <t>PROC-4960</t>
  </si>
  <si>
    <t>Refreshingly Buxton Branding Toolkit</t>
  </si>
  <si>
    <t>A Common Ground Communication</t>
  </si>
  <si>
    <t>Studio G, 25-27 Stokes Croft, Bristol
BS1 3PY</t>
  </si>
  <si>
    <t>PROC-4915</t>
  </si>
  <si>
    <t>3 Quotes</t>
  </si>
  <si>
    <t>Feasibility Study Hot Lane Muga</t>
  </si>
  <si>
    <t>Surfacing Standards</t>
  </si>
  <si>
    <t>Surfacing Standards Limited 1A Perth House 
Corbygate Business Park 
Priors Haw Road Corby Northamptonshire 
NN17 5JG T</t>
  </si>
  <si>
    <t>PROC-4955</t>
  </si>
  <si>
    <t>Leek Market Replacement Tables</t>
  </si>
  <si>
    <t xml:space="preserve">Stockton Property Ltd
T/a Ningobo </t>
  </si>
  <si>
    <t xml:space="preserve">Ningbo Stockton Property Limited T/A Ningbo Chetwynd Cross Lanes Wrexham 
LL13 0TF </t>
  </si>
  <si>
    <t>PROC-4904</t>
  </si>
  <si>
    <t xml:space="preserve">Mining Feature Survey of Wetley Moor </t>
  </si>
  <si>
    <t xml:space="preserve">Wardell Armstrong </t>
  </si>
  <si>
    <t>Sir Henry Doulton House 
Forge Lane Etruria 
Stoke on Trent 
ST1 5BD</t>
  </si>
  <si>
    <t>PROC-4903</t>
  </si>
  <si>
    <t>SMDC Local Food Guide printing &amp; distribution</t>
  </si>
  <si>
    <t>Buxton Press</t>
  </si>
  <si>
    <t>Buxton Press Limited, Palace Road, Buxton, Derbyshire, SK17 6AE</t>
  </si>
  <si>
    <t>PROC-4902</t>
  </si>
  <si>
    <t xml:space="preserve">3 Quotes </t>
  </si>
  <si>
    <t>HPBC Local Food Guide printing &amp; distribution</t>
  </si>
  <si>
    <t>PROC-4752</t>
  </si>
  <si>
    <t xml:space="preserve">High Peak retail and Town Centre Study </t>
  </si>
  <si>
    <t xml:space="preserve">Nexus Planning Ltd </t>
  </si>
  <si>
    <t>Holmes House 4 Pear Place London SE1 8BT</t>
  </si>
  <si>
    <t>08491440</t>
  </si>
  <si>
    <t>PROC-4692</t>
  </si>
  <si>
    <t xml:space="preserve">Banks Wood Pump Track </t>
  </si>
  <si>
    <t xml:space="preserve">Bike &amp; Track </t>
  </si>
  <si>
    <t>Moor Valley, Mosborough, Sheffield, S20 5BB</t>
  </si>
  <si>
    <t>PROC-4921</t>
  </si>
  <si>
    <t>Bulbs for biodiversity event during COP26</t>
  </si>
  <si>
    <t xml:space="preserve">Naturescape Limited </t>
  </si>
  <si>
    <t>Maple Farm, Coach Gap Lane, Langar, Nottinghamshire NG13 9HP</t>
  </si>
  <si>
    <t>Carbon Literacy Training</t>
  </si>
  <si>
    <t xml:space="preserve">Keele University </t>
  </si>
  <si>
    <t>Keele University 
Keele 
Newcastle 
Staffordshire 
ST5 5BG</t>
  </si>
  <si>
    <t>PROC-4721</t>
  </si>
  <si>
    <t>Iseki Ride on Mowers x 2</t>
  </si>
  <si>
    <t>F R Sharrock's</t>
  </si>
  <si>
    <t>Service commissioning</t>
  </si>
  <si>
    <t>PROC-4764</t>
  </si>
  <si>
    <t xml:space="preserve">Energy Consultancy Public Buildings </t>
  </si>
  <si>
    <t>Nottingham City Council</t>
  </si>
  <si>
    <t>Loxley House 
Station Street 
Nottingham 
NG2 3NG</t>
  </si>
  <si>
    <t>PROC-4803</t>
  </si>
  <si>
    <t xml:space="preserve">FHSF Delivery Strategy and Strategic advice </t>
  </si>
  <si>
    <t xml:space="preserve">Lambert Smith Hampton </t>
  </si>
  <si>
    <t>Head Office Address:
PO Box 5384 
United Kingdom House 
London 
W1A 1 XG</t>
  </si>
  <si>
    <t>PROC-4860</t>
  </si>
  <si>
    <t>Access to Private Rented Sector Project</t>
  </si>
  <si>
    <t>Adullham Homes</t>
  </si>
  <si>
    <t>Walter Moore House, 34 Dudley Street, West Bromwich, West Midlands, B70 9LS</t>
  </si>
  <si>
    <t>Housing Services</t>
  </si>
  <si>
    <t>PROC-4868</t>
  </si>
  <si>
    <t xml:space="preserve">Boiler Replacement 
Glossop Municipal Buildings Site </t>
  </si>
  <si>
    <t xml:space="preserve">Phoenix Gas </t>
  </si>
  <si>
    <t xml:space="preserve">Furlong Road 
Tunstall 
Stoke on Trent 
Staffs 
ST6 5UD 
</t>
  </si>
  <si>
    <t>PROC-4861</t>
  </si>
  <si>
    <t xml:space="preserve">Single Persons Housing Project and Tenancy Sustainment Officer </t>
  </si>
  <si>
    <t>PROC-4869</t>
  </si>
  <si>
    <t>GMB Window Refurbishment &amp; GTH Window Refurbishment &amp; Clock Tower</t>
  </si>
  <si>
    <t>Hankinson Ltd</t>
  </si>
  <si>
    <t>2 Ivy Street 
Birkenhead 
CH41 5EF</t>
  </si>
  <si>
    <t>PROC-4871</t>
  </si>
  <si>
    <t xml:space="preserve">Sheltered housing Fire alarms upgrades and replacements </t>
  </si>
  <si>
    <t>Independent testing company</t>
  </si>
  <si>
    <t>26, Elmton Road Creswell Notts. S80 6EF</t>
  </si>
  <si>
    <t>PROC-4878</t>
  </si>
  <si>
    <t xml:space="preserve">Email Security 
</t>
  </si>
  <si>
    <t>VIPRE Security Limited</t>
  </si>
  <si>
    <t>Innovation Centre 
Innovation Way 
Keele 
Staffordshire 
ST5 5NT</t>
  </si>
  <si>
    <t>PROC-4906</t>
  </si>
  <si>
    <t>Local Authority trading Company Visioning</t>
  </si>
  <si>
    <t>FMG Ltd</t>
  </si>
  <si>
    <t>Market Square 
Congleton 
Cheshire 
CW12 1ET</t>
  </si>
  <si>
    <t>PROC-4946</t>
  </si>
  <si>
    <t xml:space="preserve">Physical Activity and Sport strategy data project </t>
  </si>
  <si>
    <t xml:space="preserve">Press Red Limited </t>
  </si>
  <si>
    <t>Dog Lane 
STEYNING
BN44 3GE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</si>
</sst>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2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11"/>
      <color rgb="FFFF0000"/>
      <name val="Arial"/>
      <family val="2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A6A6A6"/>
        <bgColor rgb="FF000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66">
    <xf numFmtId="0" fontId="0" fillId="0" borderId="0" xfId="0"/>
    <xf numFmtId="0" fontId="1" fillId="2" borderId="1" xfId="0" applyFont="1" applyFill="1" applyBorder="1" applyAlignment="1" applyProtection="1">
      <alignment horizontal="left" vertical="top" wrapText="1"/>
      <protection locked="0"/>
    </xf>
    <xf numFmtId="0" fontId="1" fillId="3" borderId="1" xfId="0" applyFont="1" applyFill="1" applyBorder="1" applyAlignment="1" applyProtection="1">
      <alignment horizontal="left" vertical="top" wrapText="1"/>
      <protection locked="0"/>
    </xf>
    <xf numFmtId="164" fontId="1" fillId="2" borderId="1" xfId="1" applyNumberFormat="1" applyFont="1" applyFill="1" applyBorder="1" applyAlignment="1" applyProtection="1">
      <alignment horizontal="left" vertical="top" wrapText="1"/>
      <protection locked="0"/>
    </xf>
    <xf numFmtId="164" fontId="1" fillId="3" borderId="1" xfId="1" applyNumberFormat="1" applyFont="1" applyFill="1" applyBorder="1" applyAlignment="1" applyProtection="1">
      <alignment horizontal="left" vertical="top" wrapText="1"/>
      <protection locked="0"/>
    </xf>
    <xf numFmtId="0" fontId="3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14" fontId="3" fillId="0" borderId="1" xfId="0" applyNumberFormat="1" applyFont="1" applyBorder="1" applyAlignment="1">
      <alignment horizontal="left" vertical="top"/>
    </xf>
    <xf numFmtId="0" fontId="3" fillId="0" borderId="1" xfId="0" applyFont="1" applyBorder="1" applyAlignment="1">
      <alignment horizontal="left" vertical="top"/>
    </xf>
    <xf numFmtId="164" fontId="3" fillId="0" borderId="1" xfId="2" applyNumberFormat="1" applyFont="1" applyFill="1" applyBorder="1" applyAlignment="1">
      <alignment horizontal="left" vertical="top"/>
    </xf>
    <xf numFmtId="49" fontId="3" fillId="0" borderId="1" xfId="0" applyNumberFormat="1" applyFont="1" applyBorder="1" applyAlignment="1">
      <alignment horizontal="left" vertical="top" wrapText="1"/>
    </xf>
    <xf numFmtId="0" fontId="4" fillId="0" borderId="0" xfId="0" applyFont="1" applyAlignment="1">
      <alignment vertical="top" wrapText="1"/>
    </xf>
    <xf numFmtId="0" fontId="5" fillId="0" borderId="0" xfId="0" applyFont="1" applyAlignment="1">
      <alignment horizontal="left" vertical="top"/>
    </xf>
    <xf numFmtId="0" fontId="3" fillId="0" borderId="1" xfId="0" quotePrefix="1" applyFont="1" applyBorder="1" applyAlignment="1">
      <alignment horizontal="left" vertical="top"/>
    </xf>
    <xf numFmtId="0" fontId="5" fillId="0" borderId="0" xfId="0" applyFont="1"/>
    <xf numFmtId="0" fontId="4" fillId="0" borderId="1" xfId="0" applyFont="1" applyBorder="1" applyAlignment="1">
      <alignment vertical="top" wrapText="1"/>
    </xf>
    <xf numFmtId="0" fontId="0" fillId="0" borderId="0" xfId="0" applyAlignment="1">
      <alignment wrapText="1"/>
    </xf>
    <xf numFmtId="0" fontId="0" fillId="0" borderId="1" xfId="0" applyBorder="1"/>
    <xf numFmtId="0" fontId="3" fillId="0" borderId="2" xfId="0" applyFont="1" applyBorder="1" applyAlignment="1">
      <alignment horizontal="left" vertical="top" wrapText="1"/>
    </xf>
    <xf numFmtId="0" fontId="3" fillId="0" borderId="1" xfId="0" applyFont="1" applyBorder="1" applyAlignment="1">
      <alignment vertical="top" wrapText="1"/>
    </xf>
    <xf numFmtId="0" fontId="6" fillId="0" borderId="1" xfId="0" applyFont="1" applyBorder="1" applyAlignment="1">
      <alignment vertical="top"/>
    </xf>
    <xf numFmtId="0" fontId="1" fillId="0" borderId="2" xfId="0" applyFont="1" applyBorder="1" applyAlignment="1">
      <alignment horizontal="left" vertical="top" wrapText="1"/>
    </xf>
    <xf numFmtId="14" fontId="3" fillId="0" borderId="2" xfId="0" applyNumberFormat="1" applyFont="1" applyBorder="1" applyAlignment="1">
      <alignment horizontal="left" vertical="top"/>
    </xf>
    <xf numFmtId="0" fontId="3" fillId="0" borderId="2" xfId="0" applyFont="1" applyBorder="1" applyAlignment="1">
      <alignment horizontal="left" vertical="top"/>
    </xf>
    <xf numFmtId="164" fontId="3" fillId="0" borderId="2" xfId="2" applyNumberFormat="1" applyFont="1" applyFill="1" applyBorder="1" applyAlignment="1">
      <alignment horizontal="left" vertical="top"/>
    </xf>
    <xf numFmtId="49" fontId="3" fillId="0" borderId="2" xfId="0" applyNumberFormat="1" applyFont="1" applyBorder="1" applyAlignment="1">
      <alignment horizontal="left" vertical="top" wrapText="1"/>
    </xf>
    <xf numFmtId="14" fontId="3" fillId="0" borderId="1" xfId="0" applyNumberFormat="1" applyFont="1" applyFill="1" applyBorder="1" applyAlignment="1">
      <alignment horizontal="left" vertical="top"/>
    </xf>
    <xf numFmtId="0" fontId="3" fillId="4" borderId="1" xfId="0" applyFont="1" applyFill="1" applyBorder="1" applyAlignment="1">
      <alignment horizontal="left" vertical="top" wrapText="1"/>
    </xf>
    <xf numFmtId="0" fontId="1" fillId="4" borderId="1" xfId="0" applyFont="1" applyFill="1" applyBorder="1" applyAlignment="1">
      <alignment horizontal="left" vertical="top" wrapText="1"/>
    </xf>
    <xf numFmtId="14" fontId="3" fillId="4" borderId="1" xfId="0" applyNumberFormat="1" applyFont="1" applyFill="1" applyBorder="1" applyAlignment="1">
      <alignment horizontal="left" vertical="top"/>
    </xf>
    <xf numFmtId="0" fontId="3" fillId="4" borderId="1" xfId="0" applyFont="1" applyFill="1" applyBorder="1" applyAlignment="1">
      <alignment horizontal="left" vertical="top"/>
    </xf>
    <xf numFmtId="164" fontId="3" fillId="4" borderId="1" xfId="2" applyNumberFormat="1" applyFont="1" applyFill="1" applyBorder="1" applyAlignment="1">
      <alignment horizontal="left" vertical="top"/>
    </xf>
    <xf numFmtId="49" fontId="3" fillId="4" borderId="1" xfId="0" applyNumberFormat="1" applyFont="1" applyFill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/>
    </xf>
    <xf numFmtId="0" fontId="8" fillId="0" borderId="1" xfId="0" applyFont="1" applyBorder="1" applyAlignment="1">
      <alignment horizontal="left" vertical="top"/>
    </xf>
    <xf numFmtId="0" fontId="8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left" vertical="top"/>
    </xf>
    <xf numFmtId="14" fontId="8" fillId="0" borderId="1" xfId="0" applyNumberFormat="1" applyFont="1" applyBorder="1" applyAlignment="1">
      <alignment horizontal="left" vertical="top"/>
    </xf>
    <xf numFmtId="164" fontId="8" fillId="0" borderId="1" xfId="2" applyNumberFormat="1" applyFont="1" applyFill="1" applyBorder="1" applyAlignment="1">
      <alignment horizontal="left" vertical="top"/>
    </xf>
    <xf numFmtId="0" fontId="8" fillId="0" borderId="2" xfId="0" applyFont="1" applyBorder="1" applyAlignment="1">
      <alignment horizontal="left" vertical="top"/>
    </xf>
    <xf numFmtId="0" fontId="8" fillId="0" borderId="2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left" vertical="top"/>
    </xf>
    <xf numFmtId="14" fontId="8" fillId="0" borderId="2" xfId="0" applyNumberFormat="1" applyFont="1" applyBorder="1" applyAlignment="1">
      <alignment horizontal="left" vertical="top"/>
    </xf>
    <xf numFmtId="0" fontId="1" fillId="0" borderId="1" xfId="0" applyFont="1" applyBorder="1" applyAlignment="1">
      <alignment horizontal="left" vertical="top"/>
    </xf>
    <xf numFmtId="0" fontId="5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/>
    </xf>
    <xf numFmtId="14" fontId="5" fillId="0" borderId="1" xfId="0" applyNumberFormat="1" applyFont="1" applyBorder="1" applyAlignment="1">
      <alignment horizontal="left" vertical="top"/>
    </xf>
    <xf numFmtId="43" fontId="8" fillId="0" borderId="1" xfId="3" applyFont="1" applyFill="1" applyBorder="1" applyAlignment="1">
      <alignment horizontal="left" vertical="top"/>
    </xf>
    <xf numFmtId="0" fontId="5" fillId="0" borderId="2" xfId="0" applyFont="1" applyBorder="1" applyAlignment="1">
      <alignment horizontal="left" vertical="top"/>
    </xf>
    <xf numFmtId="0" fontId="5" fillId="0" borderId="2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/>
    </xf>
    <xf numFmtId="14" fontId="5" fillId="0" borderId="2" xfId="0" applyNumberFormat="1" applyFont="1" applyBorder="1" applyAlignment="1">
      <alignment horizontal="left" vertical="top"/>
    </xf>
    <xf numFmtId="43" fontId="3" fillId="0" borderId="2" xfId="3" applyFont="1" applyFill="1" applyBorder="1" applyAlignment="1">
      <alignment horizontal="left" vertical="top"/>
    </xf>
    <xf numFmtId="0" fontId="4" fillId="0" borderId="1" xfId="0" applyFont="1" applyBorder="1" applyAlignment="1">
      <alignment horizontal="left" vertical="top" wrapText="1"/>
    </xf>
    <xf numFmtId="43" fontId="5" fillId="0" borderId="1" xfId="3" applyFont="1" applyFill="1" applyBorder="1" applyAlignment="1">
      <alignment horizontal="left" vertical="top"/>
    </xf>
    <xf numFmtId="43" fontId="5" fillId="0" borderId="1" xfId="3" applyFont="1" applyBorder="1" applyAlignment="1">
      <alignment horizontal="left" vertical="top"/>
    </xf>
    <xf numFmtId="0" fontId="9" fillId="0" borderId="2" xfId="0" applyFont="1" applyBorder="1" applyAlignment="1">
      <alignment horizontal="left" vertical="top" wrapText="1"/>
    </xf>
    <xf numFmtId="43" fontId="8" fillId="0" borderId="2" xfId="3" applyFont="1" applyFill="1" applyBorder="1" applyAlignment="1">
      <alignment horizontal="left" vertical="top"/>
    </xf>
    <xf numFmtId="0" fontId="10" fillId="0" borderId="1" xfId="0" applyFont="1" applyBorder="1" applyAlignment="1">
      <alignment vertical="top"/>
    </xf>
    <xf numFmtId="49" fontId="8" fillId="0" borderId="2" xfId="0" applyNumberFormat="1" applyFont="1" applyBorder="1" applyAlignment="1">
      <alignment horizontal="left" vertical="top" wrapText="1"/>
    </xf>
    <xf numFmtId="0" fontId="8" fillId="0" borderId="2" xfId="0" quotePrefix="1" applyFont="1" applyBorder="1" applyAlignment="1">
      <alignment horizontal="left" vertical="top"/>
    </xf>
    <xf numFmtId="49" fontId="8" fillId="0" borderId="1" xfId="0" applyNumberFormat="1" applyFont="1" applyBorder="1" applyAlignment="1">
      <alignment horizontal="left" vertical="top" wrapText="1"/>
    </xf>
    <xf numFmtId="0" fontId="10" fillId="0" borderId="1" xfId="0" applyFont="1" applyBorder="1" applyAlignment="1">
      <alignment vertical="top" wrapText="1"/>
    </xf>
    <xf numFmtId="0" fontId="11" fillId="0" borderId="1" xfId="0" applyFont="1" applyBorder="1" applyAlignment="1">
      <alignment vertical="top"/>
    </xf>
    <xf numFmtId="0" fontId="11" fillId="0" borderId="1" xfId="0" applyFont="1" applyBorder="1" applyAlignment="1">
      <alignment vertical="top" wrapText="1"/>
    </xf>
  </cellXfs>
  <cellStyles count="4">
    <cellStyle name="Comma" xfId="3" builtinId="3"/>
    <cellStyle name="Comma 2" xfId="2" xr:uid="{FAFDA190-59C8-443F-AE93-7B7971C6E4DE}"/>
    <cellStyle name="Comma 4" xfId="1" xr:uid="{ED113023-AC8B-4BD0-A357-C2A196C56892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DFD89B-842A-48E3-8187-612BC1528E6E}">
  <dimension ref="A2:W26"/>
  <sheetViews>
    <sheetView zoomScale="80" zoomScaleNormal="80" workbookViewId="0">
      <pane ySplit="2" topLeftCell="A18" activePane="bottomLeft" state="frozen"/>
      <selection pane="bottomLeft" activeCell="H22" sqref="H22"/>
    </sheetView>
  </sheetViews>
  <sheetFormatPr defaultRowHeight="14.4" x14ac:dyDescent="0.3"/>
  <cols>
    <col min="1" max="1" width="3.88671875" customWidth="1"/>
    <col min="2" max="3" width="3.33203125" customWidth="1"/>
    <col min="4" max="4" width="5" customWidth="1"/>
    <col min="5" max="5" width="7.33203125" customWidth="1"/>
    <col min="6" max="6" width="9" style="16" customWidth="1"/>
    <col min="8" max="8" width="27.5546875" customWidth="1"/>
    <col min="12" max="12" width="11.109375" customWidth="1"/>
    <col min="13" max="13" width="11.21875" customWidth="1"/>
    <col min="14" max="14" width="11.6640625" customWidth="1"/>
    <col min="17" max="17" width="18.21875" customWidth="1"/>
    <col min="18" max="18" width="33.88671875" customWidth="1"/>
    <col min="22" max="22" width="14.44140625" customWidth="1"/>
    <col min="23" max="23" width="6.33203125" customWidth="1"/>
  </cols>
  <sheetData>
    <row r="2" spans="1:23" ht="66" x14ac:dyDescent="0.3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23</v>
      </c>
      <c r="G2" s="2" t="s">
        <v>6</v>
      </c>
      <c r="H2" s="2" t="s">
        <v>7</v>
      </c>
      <c r="I2" s="2" t="s">
        <v>24</v>
      </c>
      <c r="J2" s="2" t="s">
        <v>25</v>
      </c>
      <c r="K2" s="2" t="s">
        <v>10</v>
      </c>
      <c r="L2" s="2" t="s">
        <v>11</v>
      </c>
      <c r="M2" s="2" t="s">
        <v>12</v>
      </c>
      <c r="N2" s="2" t="s">
        <v>13</v>
      </c>
      <c r="O2" s="2" t="s">
        <v>14</v>
      </c>
      <c r="P2" s="4" t="s">
        <v>15</v>
      </c>
      <c r="Q2" s="2" t="s">
        <v>16</v>
      </c>
      <c r="R2" s="2" t="s">
        <v>17</v>
      </c>
      <c r="S2" s="2" t="s">
        <v>18</v>
      </c>
      <c r="T2" s="2" t="s">
        <v>19</v>
      </c>
      <c r="U2" s="2" t="s">
        <v>20</v>
      </c>
      <c r="V2" s="2" t="s">
        <v>21</v>
      </c>
      <c r="W2" s="2" t="s">
        <v>22</v>
      </c>
    </row>
    <row r="3" spans="1:23" ht="93" customHeight="1" x14ac:dyDescent="0.3">
      <c r="A3" s="5" t="s">
        <v>26</v>
      </c>
      <c r="B3" s="5" t="s">
        <v>27</v>
      </c>
      <c r="C3" s="5" t="s">
        <v>26</v>
      </c>
      <c r="D3" s="5" t="s">
        <v>1</v>
      </c>
      <c r="E3" s="5" t="s">
        <v>28</v>
      </c>
      <c r="F3" s="6" t="s">
        <v>29</v>
      </c>
      <c r="G3" s="6" t="s">
        <v>30</v>
      </c>
      <c r="H3" s="6" t="s">
        <v>31</v>
      </c>
      <c r="I3" s="6" t="s">
        <v>32</v>
      </c>
      <c r="J3" s="6"/>
      <c r="K3" s="5" t="s">
        <v>33</v>
      </c>
      <c r="L3" s="7">
        <v>44211</v>
      </c>
      <c r="M3" s="7">
        <v>44274</v>
      </c>
      <c r="N3" s="8">
        <v>0</v>
      </c>
      <c r="O3" s="5"/>
      <c r="P3" s="9">
        <v>2040</v>
      </c>
      <c r="Q3" s="5" t="s">
        <v>34</v>
      </c>
      <c r="R3" s="10" t="s">
        <v>35</v>
      </c>
      <c r="S3" s="8" t="s">
        <v>27</v>
      </c>
      <c r="T3" s="8" t="s">
        <v>36</v>
      </c>
      <c r="U3" s="8"/>
      <c r="V3" s="5" t="s">
        <v>37</v>
      </c>
      <c r="W3" s="8" t="s">
        <v>27</v>
      </c>
    </row>
    <row r="4" spans="1:23" ht="48" customHeight="1" x14ac:dyDescent="0.3">
      <c r="A4" s="5" t="s">
        <v>26</v>
      </c>
      <c r="B4" s="5" t="s">
        <v>27</v>
      </c>
      <c r="C4" s="5" t="s">
        <v>26</v>
      </c>
      <c r="D4" s="5" t="s">
        <v>1</v>
      </c>
      <c r="E4" s="5" t="s">
        <v>38</v>
      </c>
      <c r="F4" s="6" t="s">
        <v>39</v>
      </c>
      <c r="G4" s="6" t="s">
        <v>40</v>
      </c>
      <c r="H4" s="11" t="s">
        <v>41</v>
      </c>
      <c r="I4" s="6" t="s">
        <v>32</v>
      </c>
      <c r="J4" s="6"/>
      <c r="K4" s="5" t="s">
        <v>42</v>
      </c>
      <c r="L4" s="7">
        <v>44217</v>
      </c>
      <c r="M4" s="7">
        <v>44316</v>
      </c>
      <c r="N4" s="8">
        <v>0</v>
      </c>
      <c r="O4" s="5"/>
      <c r="P4" s="9">
        <v>41138</v>
      </c>
      <c r="Q4" s="5" t="s">
        <v>43</v>
      </c>
      <c r="R4" s="10" t="s">
        <v>44</v>
      </c>
      <c r="S4" s="8" t="s">
        <v>27</v>
      </c>
      <c r="T4" s="8" t="s">
        <v>36</v>
      </c>
      <c r="U4" s="8"/>
      <c r="V4" s="5" t="s">
        <v>37</v>
      </c>
      <c r="W4" s="8" t="s">
        <v>27</v>
      </c>
    </row>
    <row r="5" spans="1:23" ht="75.599999999999994" customHeight="1" x14ac:dyDescent="0.3">
      <c r="A5" s="5" t="s">
        <v>26</v>
      </c>
      <c r="B5" s="5" t="s">
        <v>27</v>
      </c>
      <c r="C5" s="5" t="s">
        <v>26</v>
      </c>
      <c r="D5" s="5" t="s">
        <v>1</v>
      </c>
      <c r="E5" s="5" t="s">
        <v>38</v>
      </c>
      <c r="F5" s="6" t="s">
        <v>45</v>
      </c>
      <c r="G5" s="6" t="s">
        <v>30</v>
      </c>
      <c r="H5" s="6" t="s">
        <v>46</v>
      </c>
      <c r="I5" s="6" t="s">
        <v>47</v>
      </c>
      <c r="J5" s="6"/>
      <c r="K5" s="5" t="s">
        <v>33</v>
      </c>
      <c r="L5" s="7">
        <v>44317</v>
      </c>
      <c r="M5" s="7">
        <v>44347</v>
      </c>
      <c r="N5" s="8"/>
      <c r="O5" s="5"/>
      <c r="P5" s="9">
        <v>18298</v>
      </c>
      <c r="Q5" s="5" t="s">
        <v>48</v>
      </c>
      <c r="R5" s="10" t="s">
        <v>49</v>
      </c>
      <c r="S5" s="8" t="s">
        <v>27</v>
      </c>
      <c r="T5" s="8" t="s">
        <v>36</v>
      </c>
      <c r="U5" s="8"/>
      <c r="V5" s="5" t="s">
        <v>37</v>
      </c>
      <c r="W5" s="8" t="s">
        <v>27</v>
      </c>
    </row>
    <row r="6" spans="1:23" ht="52.8" x14ac:dyDescent="0.3">
      <c r="A6" s="5" t="s">
        <v>27</v>
      </c>
      <c r="B6" s="5" t="s">
        <v>27</v>
      </c>
      <c r="C6" s="5" t="s">
        <v>27</v>
      </c>
      <c r="D6" s="5" t="s">
        <v>2</v>
      </c>
      <c r="E6" s="5" t="s">
        <v>38</v>
      </c>
      <c r="F6" s="6" t="s">
        <v>50</v>
      </c>
      <c r="G6" s="6" t="s">
        <v>51</v>
      </c>
      <c r="H6" s="6" t="s">
        <v>52</v>
      </c>
      <c r="I6" s="6" t="s">
        <v>53</v>
      </c>
      <c r="J6" s="6"/>
      <c r="K6" s="5" t="s">
        <v>54</v>
      </c>
      <c r="L6" s="7">
        <v>44228</v>
      </c>
      <c r="M6" s="7" t="s">
        <v>55</v>
      </c>
      <c r="N6" s="8"/>
      <c r="O6" s="5"/>
      <c r="P6" s="9">
        <v>11061</v>
      </c>
      <c r="Q6" s="5" t="s">
        <v>56</v>
      </c>
      <c r="R6" s="10" t="s">
        <v>57</v>
      </c>
      <c r="S6" s="8" t="s">
        <v>26</v>
      </c>
      <c r="T6" s="8" t="s">
        <v>36</v>
      </c>
      <c r="U6" s="12">
        <v>3203859</v>
      </c>
      <c r="V6" s="5" t="s">
        <v>58</v>
      </c>
      <c r="W6" s="8" t="s">
        <v>27</v>
      </c>
    </row>
    <row r="7" spans="1:23" ht="62.4" customHeight="1" x14ac:dyDescent="0.3">
      <c r="A7" s="5" t="s">
        <v>27</v>
      </c>
      <c r="B7" s="5" t="s">
        <v>26</v>
      </c>
      <c r="C7" s="5" t="s">
        <v>26</v>
      </c>
      <c r="D7" s="5" t="s">
        <v>0</v>
      </c>
      <c r="E7" s="5" t="s">
        <v>38</v>
      </c>
      <c r="F7" s="6" t="s">
        <v>59</v>
      </c>
      <c r="G7" s="6" t="s">
        <v>60</v>
      </c>
      <c r="H7" s="6" t="s">
        <v>61</v>
      </c>
      <c r="I7" s="6" t="s">
        <v>32</v>
      </c>
      <c r="J7" s="6"/>
      <c r="K7" s="5" t="s">
        <v>54</v>
      </c>
      <c r="L7" s="7">
        <v>44348</v>
      </c>
      <c r="M7" s="7">
        <v>44712</v>
      </c>
      <c r="N7" s="7">
        <v>45077</v>
      </c>
      <c r="O7" s="5"/>
      <c r="P7" s="9">
        <v>5752</v>
      </c>
      <c r="Q7" s="5" t="s">
        <v>62</v>
      </c>
      <c r="R7" s="10" t="s">
        <v>63</v>
      </c>
      <c r="S7" s="8" t="s">
        <v>26</v>
      </c>
      <c r="T7" s="8" t="s">
        <v>36</v>
      </c>
      <c r="U7" s="8">
        <v>147366</v>
      </c>
      <c r="V7" s="5" t="s">
        <v>64</v>
      </c>
      <c r="W7" s="8" t="s">
        <v>27</v>
      </c>
    </row>
    <row r="8" spans="1:23" ht="39.6" x14ac:dyDescent="0.3">
      <c r="A8" s="5" t="s">
        <v>27</v>
      </c>
      <c r="B8" s="5" t="s">
        <v>27</v>
      </c>
      <c r="C8" s="5" t="s">
        <v>27</v>
      </c>
      <c r="D8" s="5" t="s">
        <v>2</v>
      </c>
      <c r="E8" s="5" t="s">
        <v>38</v>
      </c>
      <c r="F8" s="6" t="s">
        <v>65</v>
      </c>
      <c r="G8" s="6" t="s">
        <v>30</v>
      </c>
      <c r="H8" s="6" t="s">
        <v>66</v>
      </c>
      <c r="I8" s="6" t="s">
        <v>32</v>
      </c>
      <c r="J8" s="6"/>
      <c r="K8" s="5" t="s">
        <v>54</v>
      </c>
      <c r="L8" s="7">
        <v>44401</v>
      </c>
      <c r="M8" s="7">
        <v>44765</v>
      </c>
      <c r="N8" s="8"/>
      <c r="O8" s="5"/>
      <c r="P8" s="9">
        <v>9900</v>
      </c>
      <c r="Q8" s="5" t="s">
        <v>67</v>
      </c>
      <c r="R8" s="10" t="s">
        <v>68</v>
      </c>
      <c r="S8" s="8" t="s">
        <v>27</v>
      </c>
      <c r="T8" s="8" t="s">
        <v>36</v>
      </c>
      <c r="U8" s="13" t="s">
        <v>69</v>
      </c>
      <c r="V8" s="5" t="s">
        <v>70</v>
      </c>
      <c r="W8" s="8" t="s">
        <v>27</v>
      </c>
    </row>
    <row r="9" spans="1:23" ht="63.6" customHeight="1" x14ac:dyDescent="0.3">
      <c r="A9" s="5" t="s">
        <v>27</v>
      </c>
      <c r="B9" s="5" t="s">
        <v>27</v>
      </c>
      <c r="C9" s="5" t="s">
        <v>27</v>
      </c>
      <c r="D9" s="5" t="s">
        <v>2</v>
      </c>
      <c r="E9" s="5" t="s">
        <v>38</v>
      </c>
      <c r="F9" s="6" t="s">
        <v>71</v>
      </c>
      <c r="G9" s="6" t="s">
        <v>72</v>
      </c>
      <c r="H9" s="6" t="s">
        <v>73</v>
      </c>
      <c r="I9" s="6" t="s">
        <v>32</v>
      </c>
      <c r="J9" s="6"/>
      <c r="K9" s="5" t="s">
        <v>54</v>
      </c>
      <c r="L9" s="7">
        <v>44320</v>
      </c>
      <c r="M9" s="7">
        <v>44382</v>
      </c>
      <c r="N9" s="8"/>
      <c r="O9" s="5"/>
      <c r="P9" s="9">
        <v>10000</v>
      </c>
      <c r="Q9" s="5" t="s">
        <v>74</v>
      </c>
      <c r="R9" s="10" t="s">
        <v>75</v>
      </c>
      <c r="S9" s="8"/>
      <c r="T9" s="8" t="s">
        <v>36</v>
      </c>
      <c r="U9" s="8"/>
      <c r="V9" s="5" t="s">
        <v>76</v>
      </c>
      <c r="W9" s="8" t="s">
        <v>27</v>
      </c>
    </row>
    <row r="10" spans="1:23" ht="74.400000000000006" customHeight="1" x14ac:dyDescent="0.3">
      <c r="A10" s="5" t="s">
        <v>27</v>
      </c>
      <c r="B10" s="5" t="s">
        <v>26</v>
      </c>
      <c r="C10" s="5" t="s">
        <v>26</v>
      </c>
      <c r="D10" s="5" t="s">
        <v>0</v>
      </c>
      <c r="E10" s="5" t="s">
        <v>38</v>
      </c>
      <c r="F10" s="6" t="s">
        <v>77</v>
      </c>
      <c r="G10" s="6" t="s">
        <v>72</v>
      </c>
      <c r="H10" s="6" t="s">
        <v>78</v>
      </c>
      <c r="I10" s="6" t="s">
        <v>32</v>
      </c>
      <c r="J10" s="6"/>
      <c r="K10" s="5" t="s">
        <v>33</v>
      </c>
      <c r="L10" s="7">
        <v>44348</v>
      </c>
      <c r="M10" s="7">
        <v>44712</v>
      </c>
      <c r="N10" s="8"/>
      <c r="O10" s="5"/>
      <c r="P10" s="9">
        <v>15000</v>
      </c>
      <c r="Q10" s="5" t="s">
        <v>79</v>
      </c>
      <c r="R10" s="10" t="s">
        <v>80</v>
      </c>
      <c r="S10" s="8" t="s">
        <v>27</v>
      </c>
      <c r="T10" s="8" t="s">
        <v>81</v>
      </c>
      <c r="U10" s="8"/>
      <c r="V10" s="5" t="s">
        <v>82</v>
      </c>
      <c r="W10" s="8" t="s">
        <v>27</v>
      </c>
    </row>
    <row r="11" spans="1:23" ht="60" customHeight="1" x14ac:dyDescent="0.3">
      <c r="A11" s="5" t="s">
        <v>27</v>
      </c>
      <c r="B11" s="5" t="s">
        <v>27</v>
      </c>
      <c r="C11" s="5" t="s">
        <v>27</v>
      </c>
      <c r="D11" s="5" t="s">
        <v>2</v>
      </c>
      <c r="E11" s="5" t="s">
        <v>38</v>
      </c>
      <c r="F11" s="6" t="s">
        <v>84</v>
      </c>
      <c r="G11" s="6" t="s">
        <v>60</v>
      </c>
      <c r="H11" s="6" t="s">
        <v>85</v>
      </c>
      <c r="I11" s="6" t="s">
        <v>32</v>
      </c>
      <c r="J11" s="6"/>
      <c r="K11" s="5" t="s">
        <v>86</v>
      </c>
      <c r="L11" s="7">
        <v>44378</v>
      </c>
      <c r="M11" s="7">
        <v>44651</v>
      </c>
      <c r="N11" s="8"/>
      <c r="O11" s="5"/>
      <c r="P11" s="9">
        <v>17000</v>
      </c>
      <c r="Q11" s="5" t="s">
        <v>87</v>
      </c>
      <c r="R11" s="10" t="s">
        <v>88</v>
      </c>
      <c r="S11" s="8" t="s">
        <v>27</v>
      </c>
      <c r="T11" s="8" t="s">
        <v>36</v>
      </c>
      <c r="U11" s="14">
        <v>8083302</v>
      </c>
      <c r="V11" s="5" t="s">
        <v>89</v>
      </c>
      <c r="W11" s="8" t="s">
        <v>27</v>
      </c>
    </row>
    <row r="12" spans="1:23" ht="88.8" customHeight="1" x14ac:dyDescent="0.3">
      <c r="A12" s="5" t="s">
        <v>27</v>
      </c>
      <c r="B12" s="5" t="s">
        <v>26</v>
      </c>
      <c r="C12" s="5" t="s">
        <v>26</v>
      </c>
      <c r="D12" s="5" t="s">
        <v>0</v>
      </c>
      <c r="E12" s="5" t="s">
        <v>38</v>
      </c>
      <c r="F12" s="6" t="s">
        <v>90</v>
      </c>
      <c r="G12" s="6" t="s">
        <v>40</v>
      </c>
      <c r="H12" s="6" t="s">
        <v>91</v>
      </c>
      <c r="I12" s="6" t="s">
        <v>92</v>
      </c>
      <c r="J12" s="6">
        <v>450000007</v>
      </c>
      <c r="K12" s="5" t="s">
        <v>33</v>
      </c>
      <c r="L12" s="7">
        <v>44378</v>
      </c>
      <c r="M12" s="7">
        <v>44469</v>
      </c>
      <c r="N12" s="7">
        <v>44561</v>
      </c>
      <c r="O12" s="5"/>
      <c r="P12" s="9">
        <v>70880</v>
      </c>
      <c r="Q12" s="5" t="s">
        <v>93</v>
      </c>
      <c r="R12" s="10" t="s">
        <v>94</v>
      </c>
      <c r="S12" s="8" t="s">
        <v>27</v>
      </c>
      <c r="T12" s="8" t="s">
        <v>36</v>
      </c>
      <c r="U12" s="8">
        <v>10251303</v>
      </c>
      <c r="V12" s="5" t="s">
        <v>95</v>
      </c>
      <c r="W12" s="8" t="s">
        <v>27</v>
      </c>
    </row>
    <row r="13" spans="1:23" ht="39.6" x14ac:dyDescent="0.3">
      <c r="A13" s="5" t="s">
        <v>27</v>
      </c>
      <c r="B13" s="5" t="s">
        <v>26</v>
      </c>
      <c r="C13" s="5" t="s">
        <v>26</v>
      </c>
      <c r="D13" s="5" t="s">
        <v>0</v>
      </c>
      <c r="E13" s="5" t="s">
        <v>38</v>
      </c>
      <c r="F13" s="6" t="s">
        <v>96</v>
      </c>
      <c r="G13" s="6" t="s">
        <v>40</v>
      </c>
      <c r="H13" s="6" t="s">
        <v>97</v>
      </c>
      <c r="I13" s="6" t="s">
        <v>92</v>
      </c>
      <c r="J13" s="6"/>
      <c r="K13" s="5" t="s">
        <v>33</v>
      </c>
      <c r="L13" s="7">
        <v>44348</v>
      </c>
      <c r="M13" s="7">
        <v>44377</v>
      </c>
      <c r="N13" s="8"/>
      <c r="O13" s="5"/>
      <c r="P13" s="9">
        <v>145072.85</v>
      </c>
      <c r="Q13" s="5" t="s">
        <v>98</v>
      </c>
      <c r="R13" s="10" t="s">
        <v>99</v>
      </c>
      <c r="S13" s="8"/>
      <c r="T13" s="8"/>
      <c r="U13" s="8"/>
      <c r="V13" s="5"/>
      <c r="W13" s="8"/>
    </row>
    <row r="14" spans="1:23" ht="69" customHeight="1" x14ac:dyDescent="0.3">
      <c r="A14" s="5" t="s">
        <v>26</v>
      </c>
      <c r="B14" s="5" t="s">
        <v>27</v>
      </c>
      <c r="C14" s="5" t="s">
        <v>26</v>
      </c>
      <c r="D14" s="5" t="s">
        <v>1</v>
      </c>
      <c r="E14" s="5" t="s">
        <v>38</v>
      </c>
      <c r="F14" s="6" t="s">
        <v>100</v>
      </c>
      <c r="G14" s="6" t="s">
        <v>30</v>
      </c>
      <c r="H14" s="6" t="s">
        <v>101</v>
      </c>
      <c r="I14" s="6" t="s">
        <v>53</v>
      </c>
      <c r="J14" s="6"/>
      <c r="K14" s="5" t="s">
        <v>33</v>
      </c>
      <c r="L14" s="7">
        <v>44362</v>
      </c>
      <c r="M14" s="7">
        <v>44408</v>
      </c>
      <c r="N14" s="8"/>
      <c r="O14" s="5"/>
      <c r="P14" s="9">
        <v>4250</v>
      </c>
      <c r="Q14" s="5" t="s">
        <v>102</v>
      </c>
      <c r="R14" s="10"/>
      <c r="S14" s="8"/>
      <c r="T14" s="8"/>
      <c r="U14" s="8"/>
      <c r="V14" s="5" t="s">
        <v>103</v>
      </c>
      <c r="W14" s="8" t="s">
        <v>27</v>
      </c>
    </row>
    <row r="15" spans="1:23" ht="52.8" x14ac:dyDescent="0.3">
      <c r="A15" s="5" t="s">
        <v>26</v>
      </c>
      <c r="B15" s="5" t="s">
        <v>27</v>
      </c>
      <c r="C15" s="5" t="s">
        <v>26</v>
      </c>
      <c r="D15" s="5" t="s">
        <v>1</v>
      </c>
      <c r="E15" s="5" t="s">
        <v>38</v>
      </c>
      <c r="F15" s="6" t="s">
        <v>104</v>
      </c>
      <c r="G15" s="6" t="s">
        <v>30</v>
      </c>
      <c r="H15" s="6" t="s">
        <v>105</v>
      </c>
      <c r="I15" s="6" t="s">
        <v>92</v>
      </c>
      <c r="J15" s="6"/>
      <c r="K15" s="5" t="s">
        <v>33</v>
      </c>
      <c r="L15" s="7">
        <v>44317</v>
      </c>
      <c r="M15" s="7">
        <v>44347</v>
      </c>
      <c r="N15" s="8"/>
      <c r="O15" s="5"/>
      <c r="P15" s="9">
        <v>2860</v>
      </c>
      <c r="Q15" s="5" t="s">
        <v>106</v>
      </c>
      <c r="R15" s="10" t="s">
        <v>107</v>
      </c>
      <c r="S15" s="8" t="s">
        <v>27</v>
      </c>
      <c r="T15" s="8" t="s">
        <v>36</v>
      </c>
      <c r="U15" s="8"/>
      <c r="V15" s="5" t="s">
        <v>108</v>
      </c>
      <c r="W15" s="8" t="s">
        <v>27</v>
      </c>
    </row>
    <row r="16" spans="1:23" ht="81.599999999999994" customHeight="1" x14ac:dyDescent="0.3">
      <c r="A16" s="5" t="s">
        <v>27</v>
      </c>
      <c r="B16" s="5" t="s">
        <v>26</v>
      </c>
      <c r="C16" s="5" t="s">
        <v>26</v>
      </c>
      <c r="D16" s="5" t="s">
        <v>0</v>
      </c>
      <c r="E16" s="5" t="s">
        <v>38</v>
      </c>
      <c r="F16" s="6" t="s">
        <v>109</v>
      </c>
      <c r="G16" s="6" t="s">
        <v>30</v>
      </c>
      <c r="H16" s="6" t="s">
        <v>110</v>
      </c>
      <c r="I16" s="6" t="s">
        <v>32</v>
      </c>
      <c r="J16" s="6"/>
      <c r="K16" s="5" t="s">
        <v>33</v>
      </c>
      <c r="L16" s="7">
        <v>44375</v>
      </c>
      <c r="M16" s="7">
        <v>44405</v>
      </c>
      <c r="N16" s="8"/>
      <c r="O16" s="5"/>
      <c r="P16" s="9">
        <v>5815</v>
      </c>
      <c r="Q16" s="5" t="s">
        <v>111</v>
      </c>
      <c r="R16" s="10" t="s">
        <v>112</v>
      </c>
      <c r="S16" s="8"/>
      <c r="T16" s="8"/>
      <c r="U16" s="8"/>
      <c r="V16" s="5" t="s">
        <v>103</v>
      </c>
      <c r="W16" s="8" t="s">
        <v>27</v>
      </c>
    </row>
    <row r="17" spans="1:23" ht="74.400000000000006" customHeight="1" x14ac:dyDescent="0.3">
      <c r="A17" s="5" t="s">
        <v>27</v>
      </c>
      <c r="B17" s="5" t="s">
        <v>26</v>
      </c>
      <c r="C17" s="5" t="s">
        <v>26</v>
      </c>
      <c r="D17" s="5" t="s">
        <v>0</v>
      </c>
      <c r="E17" s="5" t="s">
        <v>38</v>
      </c>
      <c r="F17" s="15" t="s">
        <v>113</v>
      </c>
      <c r="G17" s="6" t="s">
        <v>51</v>
      </c>
      <c r="H17" s="15" t="s">
        <v>114</v>
      </c>
      <c r="I17" s="6" t="s">
        <v>32</v>
      </c>
      <c r="J17" s="6"/>
      <c r="K17" s="5" t="s">
        <v>33</v>
      </c>
      <c r="L17" s="7">
        <v>44333</v>
      </c>
      <c r="M17" s="7">
        <v>44469</v>
      </c>
      <c r="N17" s="8"/>
      <c r="O17" s="5"/>
      <c r="P17" s="9">
        <v>9468</v>
      </c>
      <c r="Q17" s="5" t="s">
        <v>115</v>
      </c>
      <c r="R17" s="10" t="s">
        <v>116</v>
      </c>
      <c r="S17" s="8"/>
      <c r="T17" s="8"/>
      <c r="U17" s="8"/>
      <c r="V17" s="5" t="s">
        <v>117</v>
      </c>
      <c r="W17" s="8" t="s">
        <v>27</v>
      </c>
    </row>
    <row r="18" spans="1:23" ht="54" customHeight="1" x14ac:dyDescent="0.3">
      <c r="A18" s="5" t="s">
        <v>27</v>
      </c>
      <c r="B18" s="5" t="s">
        <v>26</v>
      </c>
      <c r="C18" s="5" t="s">
        <v>26</v>
      </c>
      <c r="D18" s="5" t="s">
        <v>0</v>
      </c>
      <c r="E18" s="5" t="s">
        <v>38</v>
      </c>
      <c r="F18" s="15" t="s">
        <v>119</v>
      </c>
      <c r="G18" s="6" t="s">
        <v>118</v>
      </c>
      <c r="H18" s="15" t="s">
        <v>120</v>
      </c>
      <c r="I18" s="6" t="s">
        <v>47</v>
      </c>
      <c r="J18" s="6"/>
      <c r="K18" s="5" t="s">
        <v>33</v>
      </c>
      <c r="L18" s="7">
        <v>44340</v>
      </c>
      <c r="M18" s="7">
        <v>44340</v>
      </c>
      <c r="N18" s="8"/>
      <c r="O18" s="5"/>
      <c r="P18" s="9">
        <v>24695</v>
      </c>
      <c r="Q18" s="5" t="s">
        <v>121</v>
      </c>
      <c r="R18" s="10" t="s">
        <v>122</v>
      </c>
      <c r="S18" s="8"/>
      <c r="T18" s="8"/>
      <c r="U18" s="8"/>
      <c r="V18" s="5" t="s">
        <v>82</v>
      </c>
      <c r="W18" s="8" t="s">
        <v>27</v>
      </c>
    </row>
    <row r="19" spans="1:23" ht="26.4" x14ac:dyDescent="0.3">
      <c r="A19" s="5" t="s">
        <v>26</v>
      </c>
      <c r="B19" s="5" t="s">
        <v>27</v>
      </c>
      <c r="C19" s="5" t="s">
        <v>26</v>
      </c>
      <c r="D19" s="5" t="s">
        <v>1</v>
      </c>
      <c r="E19" s="5" t="s">
        <v>38</v>
      </c>
      <c r="F19" s="15" t="s">
        <v>123</v>
      </c>
      <c r="G19" s="6" t="s">
        <v>40</v>
      </c>
      <c r="H19" s="15" t="s">
        <v>124</v>
      </c>
      <c r="I19" s="6" t="s">
        <v>32</v>
      </c>
      <c r="J19" s="6"/>
      <c r="K19" s="5" t="s">
        <v>33</v>
      </c>
      <c r="L19" s="7">
        <v>44317</v>
      </c>
      <c r="M19" s="7">
        <v>44377</v>
      </c>
      <c r="N19" s="8"/>
      <c r="O19" s="5"/>
      <c r="P19" s="9">
        <v>13617</v>
      </c>
      <c r="Q19" s="5" t="s">
        <v>125</v>
      </c>
      <c r="R19" s="10"/>
      <c r="S19" s="8"/>
      <c r="T19" s="8"/>
      <c r="U19" s="8"/>
      <c r="V19" s="5" t="s">
        <v>126</v>
      </c>
      <c r="W19" s="8" t="s">
        <v>27</v>
      </c>
    </row>
    <row r="20" spans="1:23" ht="26.4" x14ac:dyDescent="0.3">
      <c r="A20" s="5" t="s">
        <v>27</v>
      </c>
      <c r="B20" s="5" t="s">
        <v>26</v>
      </c>
      <c r="C20" s="5" t="s">
        <v>26</v>
      </c>
      <c r="D20" s="5" t="s">
        <v>0</v>
      </c>
      <c r="E20" s="5" t="s">
        <v>38</v>
      </c>
      <c r="F20" s="6" t="s">
        <v>127</v>
      </c>
      <c r="G20" s="6" t="s">
        <v>30</v>
      </c>
      <c r="H20" s="6" t="s">
        <v>128</v>
      </c>
      <c r="I20" s="6" t="s">
        <v>32</v>
      </c>
      <c r="J20" s="6"/>
      <c r="K20" s="5" t="s">
        <v>33</v>
      </c>
      <c r="L20" s="7">
        <v>44342</v>
      </c>
      <c r="M20" s="7">
        <v>44651</v>
      </c>
      <c r="N20" s="8"/>
      <c r="O20" s="5"/>
      <c r="P20" s="9">
        <v>6500</v>
      </c>
      <c r="Q20" s="5" t="s">
        <v>129</v>
      </c>
      <c r="R20" s="10"/>
      <c r="S20" s="8"/>
      <c r="T20" s="8"/>
      <c r="U20" s="8"/>
      <c r="V20" s="5" t="s">
        <v>126</v>
      </c>
      <c r="W20" s="8"/>
    </row>
    <row r="21" spans="1:23" ht="52.8" x14ac:dyDescent="0.3">
      <c r="A21" s="5" t="s">
        <v>27</v>
      </c>
      <c r="B21" s="5" t="s">
        <v>26</v>
      </c>
      <c r="C21" s="5" t="s">
        <v>26</v>
      </c>
      <c r="D21" s="5" t="s">
        <v>0</v>
      </c>
      <c r="E21" s="5" t="s">
        <v>38</v>
      </c>
      <c r="F21" s="6" t="s">
        <v>130</v>
      </c>
      <c r="G21" s="6" t="s">
        <v>51</v>
      </c>
      <c r="H21" s="6" t="s">
        <v>131</v>
      </c>
      <c r="I21" s="6" t="s">
        <v>32</v>
      </c>
      <c r="J21" s="6"/>
      <c r="K21" s="5" t="s">
        <v>33</v>
      </c>
      <c r="L21" s="7">
        <v>44256</v>
      </c>
      <c r="M21" s="7">
        <v>44651</v>
      </c>
      <c r="N21" s="8">
        <v>2</v>
      </c>
      <c r="O21" s="5"/>
      <c r="P21" s="9">
        <v>20000</v>
      </c>
      <c r="Q21" s="5" t="s">
        <v>132</v>
      </c>
      <c r="R21" s="10" t="s">
        <v>133</v>
      </c>
      <c r="S21" s="8"/>
      <c r="T21" s="8"/>
      <c r="U21" s="8"/>
      <c r="V21" s="5" t="s">
        <v>83</v>
      </c>
      <c r="W21" s="8"/>
    </row>
    <row r="22" spans="1:23" ht="52.8" x14ac:dyDescent="0.3">
      <c r="A22" s="5" t="s">
        <v>27</v>
      </c>
      <c r="B22" s="5" t="s">
        <v>27</v>
      </c>
      <c r="C22" s="5" t="s">
        <v>27</v>
      </c>
      <c r="D22" s="5" t="s">
        <v>2</v>
      </c>
      <c r="E22" s="5" t="s">
        <v>38</v>
      </c>
      <c r="F22" s="6" t="s">
        <v>134</v>
      </c>
      <c r="G22" s="6" t="s">
        <v>135</v>
      </c>
      <c r="H22" s="6" t="s">
        <v>136</v>
      </c>
      <c r="I22" s="6" t="s">
        <v>32</v>
      </c>
      <c r="J22" s="6"/>
      <c r="K22" s="5" t="s">
        <v>137</v>
      </c>
      <c r="L22" s="7">
        <v>44346</v>
      </c>
      <c r="M22" s="7">
        <v>44500</v>
      </c>
      <c r="N22" s="8"/>
      <c r="O22" s="5"/>
      <c r="P22" s="9">
        <v>6950</v>
      </c>
      <c r="Q22" s="5" t="s">
        <v>138</v>
      </c>
      <c r="R22" s="10" t="s">
        <v>139</v>
      </c>
      <c r="S22" s="8"/>
      <c r="T22" s="8"/>
      <c r="U22" s="8"/>
      <c r="V22" s="5" t="s">
        <v>140</v>
      </c>
      <c r="W22" s="8"/>
    </row>
    <row r="23" spans="1:23" ht="52.2" customHeight="1" x14ac:dyDescent="0.3">
      <c r="A23" s="5" t="s">
        <v>27</v>
      </c>
      <c r="B23" s="5" t="s">
        <v>27</v>
      </c>
      <c r="C23" s="5" t="s">
        <v>27</v>
      </c>
      <c r="D23" s="5" t="s">
        <v>2</v>
      </c>
      <c r="E23" s="5" t="s">
        <v>38</v>
      </c>
      <c r="F23" s="6" t="s">
        <v>141</v>
      </c>
      <c r="G23" s="6" t="s">
        <v>72</v>
      </c>
      <c r="H23" s="6" t="s">
        <v>142</v>
      </c>
      <c r="I23" s="6" t="s">
        <v>32</v>
      </c>
      <c r="J23" s="6"/>
      <c r="K23" s="5" t="s">
        <v>33</v>
      </c>
      <c r="L23" s="7">
        <v>44378</v>
      </c>
      <c r="M23" s="7">
        <v>44500</v>
      </c>
      <c r="N23" s="8"/>
      <c r="O23" s="5"/>
      <c r="P23" s="9">
        <v>4050</v>
      </c>
      <c r="Q23" s="5" t="s">
        <v>143</v>
      </c>
      <c r="R23" s="10"/>
      <c r="S23" s="8"/>
      <c r="T23" s="8"/>
      <c r="U23" s="8"/>
      <c r="V23" s="17" t="s">
        <v>148</v>
      </c>
      <c r="W23" s="17" t="s">
        <v>27</v>
      </c>
    </row>
    <row r="24" spans="1:23" ht="66" x14ac:dyDescent="0.3">
      <c r="A24" s="5" t="s">
        <v>27</v>
      </c>
      <c r="B24" s="5" t="s">
        <v>26</v>
      </c>
      <c r="C24" s="5" t="s">
        <v>26</v>
      </c>
      <c r="D24" s="5" t="s">
        <v>0</v>
      </c>
      <c r="E24" s="5" t="s">
        <v>38</v>
      </c>
      <c r="F24" s="6" t="s">
        <v>144</v>
      </c>
      <c r="G24" s="6" t="s">
        <v>40</v>
      </c>
      <c r="H24" s="6" t="s">
        <v>145</v>
      </c>
      <c r="I24" s="6" t="s">
        <v>92</v>
      </c>
      <c r="J24" s="6"/>
      <c r="K24" s="5" t="s">
        <v>33</v>
      </c>
      <c r="L24" s="7">
        <v>44410</v>
      </c>
      <c r="M24" s="7">
        <v>44561</v>
      </c>
      <c r="N24" s="8"/>
      <c r="O24" s="5"/>
      <c r="P24" s="9">
        <v>614000</v>
      </c>
      <c r="Q24" s="5" t="s">
        <v>146</v>
      </c>
      <c r="R24" s="10" t="s">
        <v>147</v>
      </c>
      <c r="S24" s="8" t="s">
        <v>27</v>
      </c>
      <c r="T24" s="8"/>
      <c r="U24" s="8">
        <v>3883065</v>
      </c>
      <c r="V24" s="17" t="s">
        <v>64</v>
      </c>
      <c r="W24" s="17" t="s">
        <v>27</v>
      </c>
    </row>
    <row r="26" spans="1:23" x14ac:dyDescent="0.3">
      <c r="A26">
        <v>22</v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780A8E-44F8-4949-A9E3-3D242BC15704}">
  <dimension ref="A2:W28"/>
  <sheetViews>
    <sheetView zoomScale="63" zoomScaleNormal="63" workbookViewId="0">
      <selection activeCell="A3" sqref="A3:XFD28"/>
    </sheetView>
  </sheetViews>
  <sheetFormatPr defaultRowHeight="14.4" x14ac:dyDescent="0.3"/>
  <cols>
    <col min="1" max="3" width="7.109375" customWidth="1"/>
    <col min="7" max="7" width="13.6640625" customWidth="1"/>
    <col min="8" max="8" width="24.88671875" customWidth="1"/>
    <col min="9" max="9" width="12.77734375" customWidth="1"/>
    <col min="10" max="10" width="11.5546875" customWidth="1"/>
    <col min="12" max="13" width="11.33203125" customWidth="1"/>
    <col min="16" max="16" width="13.5546875" bestFit="1" customWidth="1"/>
    <col min="17" max="17" width="13.5546875" customWidth="1"/>
    <col min="18" max="18" width="19" customWidth="1"/>
    <col min="20" max="20" width="11.21875" customWidth="1"/>
    <col min="21" max="21" width="10" customWidth="1"/>
    <col min="22" max="22" width="17" customWidth="1"/>
  </cols>
  <sheetData>
    <row r="2" spans="1:23" ht="66" x14ac:dyDescent="0.3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2" t="s">
        <v>9</v>
      </c>
      <c r="K2" s="1" t="s">
        <v>10</v>
      </c>
      <c r="L2" s="1" t="s">
        <v>11</v>
      </c>
      <c r="M2" s="1" t="s">
        <v>12</v>
      </c>
      <c r="N2" s="1" t="s">
        <v>13</v>
      </c>
      <c r="O2" s="1" t="s">
        <v>14</v>
      </c>
      <c r="P2" s="3" t="s">
        <v>15</v>
      </c>
      <c r="Q2" s="1" t="s">
        <v>16</v>
      </c>
      <c r="R2" s="1" t="s">
        <v>17</v>
      </c>
      <c r="S2" s="1" t="s">
        <v>18</v>
      </c>
      <c r="T2" s="1" t="s">
        <v>19</v>
      </c>
      <c r="U2" s="1" t="s">
        <v>20</v>
      </c>
      <c r="V2" s="1" t="s">
        <v>21</v>
      </c>
      <c r="W2" s="1" t="s">
        <v>22</v>
      </c>
    </row>
    <row r="3" spans="1:23" ht="49.5" customHeight="1" x14ac:dyDescent="0.3">
      <c r="A3" s="5" t="s">
        <v>26</v>
      </c>
      <c r="B3" s="5" t="s">
        <v>27</v>
      </c>
      <c r="C3" s="5" t="s">
        <v>26</v>
      </c>
      <c r="D3" s="5" t="s">
        <v>1</v>
      </c>
      <c r="E3" s="5" t="s">
        <v>38</v>
      </c>
      <c r="F3" s="6" t="s">
        <v>150</v>
      </c>
      <c r="G3" s="6" t="s">
        <v>40</v>
      </c>
      <c r="H3" s="6" t="s">
        <v>151</v>
      </c>
      <c r="I3" s="6" t="s">
        <v>92</v>
      </c>
      <c r="J3" s="6"/>
      <c r="K3" s="5" t="s">
        <v>152</v>
      </c>
      <c r="L3" s="7">
        <v>44440</v>
      </c>
      <c r="M3" s="7">
        <v>44500</v>
      </c>
      <c r="N3" s="8"/>
      <c r="O3" s="5"/>
      <c r="P3" s="9">
        <v>98251</v>
      </c>
      <c r="Q3" s="5" t="s">
        <v>153</v>
      </c>
      <c r="R3" s="10" t="s">
        <v>154</v>
      </c>
      <c r="S3" s="8" t="s">
        <v>27</v>
      </c>
      <c r="T3" s="8" t="s">
        <v>26</v>
      </c>
      <c r="U3" s="8"/>
      <c r="V3" s="5" t="s">
        <v>64</v>
      </c>
      <c r="W3" s="8" t="s">
        <v>27</v>
      </c>
    </row>
    <row r="4" spans="1:23" ht="50.55" customHeight="1" x14ac:dyDescent="0.3">
      <c r="A4" s="5" t="s">
        <v>26</v>
      </c>
      <c r="B4" s="5" t="s">
        <v>27</v>
      </c>
      <c r="C4" s="5" t="s">
        <v>26</v>
      </c>
      <c r="D4" s="5" t="s">
        <v>1</v>
      </c>
      <c r="E4" s="5" t="s">
        <v>38</v>
      </c>
      <c r="F4" s="6" t="s">
        <v>155</v>
      </c>
      <c r="G4" s="6" t="s">
        <v>30</v>
      </c>
      <c r="H4" s="6" t="s">
        <v>156</v>
      </c>
      <c r="I4" s="6" t="s">
        <v>92</v>
      </c>
      <c r="J4" s="6"/>
      <c r="K4" s="5" t="s">
        <v>33</v>
      </c>
      <c r="L4" s="7">
        <v>44383</v>
      </c>
      <c r="M4" s="7">
        <v>44408</v>
      </c>
      <c r="N4" s="8"/>
      <c r="O4" s="5"/>
      <c r="P4" s="9">
        <v>3100</v>
      </c>
      <c r="Q4" s="5" t="s">
        <v>157</v>
      </c>
      <c r="R4" s="10" t="s">
        <v>158</v>
      </c>
      <c r="S4" s="8" t="s">
        <v>27</v>
      </c>
      <c r="T4" s="8" t="s">
        <v>26</v>
      </c>
      <c r="U4" s="8"/>
      <c r="V4" s="5" t="s">
        <v>82</v>
      </c>
      <c r="W4" s="8" t="s">
        <v>27</v>
      </c>
    </row>
    <row r="5" spans="1:23" ht="73.5" customHeight="1" x14ac:dyDescent="0.3">
      <c r="A5" s="5" t="s">
        <v>26</v>
      </c>
      <c r="B5" s="5" t="s">
        <v>27</v>
      </c>
      <c r="C5" s="5" t="s">
        <v>26</v>
      </c>
      <c r="D5" s="5" t="s">
        <v>1</v>
      </c>
      <c r="E5" s="5" t="s">
        <v>38</v>
      </c>
      <c r="F5" s="6" t="s">
        <v>159</v>
      </c>
      <c r="G5" s="6" t="s">
        <v>60</v>
      </c>
      <c r="H5" s="6" t="s">
        <v>160</v>
      </c>
      <c r="I5" s="6" t="s">
        <v>32</v>
      </c>
      <c r="J5" s="6"/>
      <c r="K5" s="5" t="s">
        <v>54</v>
      </c>
      <c r="L5" s="7">
        <v>44398</v>
      </c>
      <c r="M5" s="7">
        <v>47999</v>
      </c>
      <c r="N5" s="8"/>
      <c r="O5" s="5"/>
      <c r="P5" s="9">
        <v>5850</v>
      </c>
      <c r="Q5" s="5" t="s">
        <v>161</v>
      </c>
      <c r="R5" s="10" t="s">
        <v>162</v>
      </c>
      <c r="S5" s="8" t="s">
        <v>27</v>
      </c>
      <c r="T5" s="8" t="s">
        <v>26</v>
      </c>
      <c r="U5" s="8"/>
      <c r="V5" s="5" t="s">
        <v>82</v>
      </c>
      <c r="W5" s="8" t="s">
        <v>27</v>
      </c>
    </row>
    <row r="6" spans="1:23" ht="39.6" x14ac:dyDescent="0.3">
      <c r="A6" s="5" t="s">
        <v>27</v>
      </c>
      <c r="B6" s="5" t="s">
        <v>26</v>
      </c>
      <c r="C6" s="5" t="s">
        <v>26</v>
      </c>
      <c r="D6" s="5" t="s">
        <v>0</v>
      </c>
      <c r="E6" s="5" t="s">
        <v>38</v>
      </c>
      <c r="F6" s="6" t="s">
        <v>163</v>
      </c>
      <c r="G6" s="6" t="s">
        <v>164</v>
      </c>
      <c r="H6" s="6" t="s">
        <v>165</v>
      </c>
      <c r="I6" s="6" t="s">
        <v>32</v>
      </c>
      <c r="J6" s="6">
        <v>221300</v>
      </c>
      <c r="K6" s="5" t="s">
        <v>166</v>
      </c>
      <c r="L6" s="7">
        <v>44409</v>
      </c>
      <c r="M6" s="7">
        <v>44439</v>
      </c>
      <c r="N6" s="8"/>
      <c r="O6" s="5"/>
      <c r="P6" s="9">
        <v>3420.5</v>
      </c>
      <c r="Q6" s="5" t="s">
        <v>167</v>
      </c>
      <c r="R6" s="10" t="s">
        <v>168</v>
      </c>
      <c r="S6" s="8" t="s">
        <v>27</v>
      </c>
      <c r="T6" s="8" t="s">
        <v>26</v>
      </c>
      <c r="U6" s="8"/>
      <c r="V6" s="5" t="s">
        <v>64</v>
      </c>
      <c r="W6" s="8" t="s">
        <v>27</v>
      </c>
    </row>
    <row r="7" spans="1:23" ht="75" customHeight="1" x14ac:dyDescent="0.3">
      <c r="A7" s="5" t="s">
        <v>27</v>
      </c>
      <c r="B7" s="5" t="s">
        <v>26</v>
      </c>
      <c r="C7" s="5" t="s">
        <v>26</v>
      </c>
      <c r="D7" s="5" t="s">
        <v>0</v>
      </c>
      <c r="E7" s="5" t="s">
        <v>38</v>
      </c>
      <c r="F7" s="6" t="s">
        <v>169</v>
      </c>
      <c r="G7" s="6" t="s">
        <v>60</v>
      </c>
      <c r="H7" s="6" t="s">
        <v>170</v>
      </c>
      <c r="I7" s="6" t="s">
        <v>32</v>
      </c>
      <c r="J7" s="6"/>
      <c r="K7" s="5" t="s">
        <v>137</v>
      </c>
      <c r="L7" s="7">
        <v>44409</v>
      </c>
      <c r="M7" s="7">
        <v>44651</v>
      </c>
      <c r="N7" s="8"/>
      <c r="O7" s="5"/>
      <c r="P7" s="9">
        <v>5500</v>
      </c>
      <c r="Q7" s="5" t="s">
        <v>171</v>
      </c>
      <c r="R7" s="10" t="s">
        <v>172</v>
      </c>
      <c r="S7" s="8" t="s">
        <v>27</v>
      </c>
      <c r="T7" s="8" t="s">
        <v>26</v>
      </c>
      <c r="U7" s="8"/>
      <c r="V7" s="5" t="s">
        <v>82</v>
      </c>
      <c r="W7" s="8" t="s">
        <v>27</v>
      </c>
    </row>
    <row r="8" spans="1:23" ht="66.45" customHeight="1" x14ac:dyDescent="0.3">
      <c r="A8" s="5" t="s">
        <v>26</v>
      </c>
      <c r="B8" s="5" t="s">
        <v>27</v>
      </c>
      <c r="C8" s="5" t="s">
        <v>26</v>
      </c>
      <c r="D8" s="5" t="s">
        <v>1</v>
      </c>
      <c r="E8" s="5" t="s">
        <v>38</v>
      </c>
      <c r="F8" s="6" t="s">
        <v>173</v>
      </c>
      <c r="G8" s="6" t="s">
        <v>30</v>
      </c>
      <c r="H8" s="6" t="s">
        <v>174</v>
      </c>
      <c r="I8" s="6" t="s">
        <v>92</v>
      </c>
      <c r="J8" s="6"/>
      <c r="K8" s="5" t="s">
        <v>33</v>
      </c>
      <c r="L8" s="7">
        <v>44413</v>
      </c>
      <c r="M8" s="7">
        <v>44469</v>
      </c>
      <c r="N8" s="8"/>
      <c r="O8" s="5"/>
      <c r="P8" s="9">
        <v>2200</v>
      </c>
      <c r="Q8" s="5" t="s">
        <v>175</v>
      </c>
      <c r="R8" s="10" t="s">
        <v>176</v>
      </c>
      <c r="S8" s="8" t="s">
        <v>27</v>
      </c>
      <c r="T8" s="8" t="s">
        <v>26</v>
      </c>
      <c r="U8" s="8"/>
      <c r="V8" s="5" t="s">
        <v>82</v>
      </c>
      <c r="W8" s="8" t="s">
        <v>27</v>
      </c>
    </row>
    <row r="9" spans="1:23" ht="26.4" x14ac:dyDescent="0.3">
      <c r="A9" s="5" t="s">
        <v>27</v>
      </c>
      <c r="B9" s="5" t="s">
        <v>27</v>
      </c>
      <c r="C9" s="5" t="s">
        <v>27</v>
      </c>
      <c r="D9" s="5" t="s">
        <v>2</v>
      </c>
      <c r="E9" s="5" t="s">
        <v>38</v>
      </c>
      <c r="F9" s="6" t="s">
        <v>177</v>
      </c>
      <c r="G9" s="6" t="s">
        <v>72</v>
      </c>
      <c r="H9" s="6" t="s">
        <v>178</v>
      </c>
      <c r="I9" s="6" t="s">
        <v>32</v>
      </c>
      <c r="J9" s="6"/>
      <c r="K9" s="5" t="s">
        <v>33</v>
      </c>
      <c r="L9" s="7">
        <v>44414</v>
      </c>
      <c r="M9" s="7">
        <v>44445</v>
      </c>
      <c r="N9" s="8"/>
      <c r="O9" s="5"/>
      <c r="P9" s="9">
        <v>12099</v>
      </c>
      <c r="Q9" s="5" t="s">
        <v>180</v>
      </c>
      <c r="R9" s="10"/>
      <c r="S9" s="8"/>
      <c r="T9" s="8" t="s">
        <v>26</v>
      </c>
      <c r="U9" s="8"/>
      <c r="V9" s="5" t="s">
        <v>181</v>
      </c>
      <c r="W9" s="8" t="s">
        <v>27</v>
      </c>
    </row>
    <row r="10" spans="1:23" ht="39.6" x14ac:dyDescent="0.3">
      <c r="A10" s="5" t="s">
        <v>27</v>
      </c>
      <c r="B10" s="5" t="s">
        <v>27</v>
      </c>
      <c r="C10" s="5" t="s">
        <v>27</v>
      </c>
      <c r="D10" s="5" t="s">
        <v>2</v>
      </c>
      <c r="E10" s="5" t="s">
        <v>38</v>
      </c>
      <c r="F10" s="6" t="s">
        <v>182</v>
      </c>
      <c r="G10" s="6" t="s">
        <v>40</v>
      </c>
      <c r="H10" s="6" t="s">
        <v>183</v>
      </c>
      <c r="I10" s="6" t="s">
        <v>32</v>
      </c>
      <c r="J10" s="6"/>
      <c r="K10" s="5" t="s">
        <v>33</v>
      </c>
      <c r="L10" s="7">
        <v>44431</v>
      </c>
      <c r="M10" s="7">
        <v>44681</v>
      </c>
      <c r="N10" s="8"/>
      <c r="O10" s="5"/>
      <c r="P10" s="9">
        <v>46907.5</v>
      </c>
      <c r="Q10" s="5" t="s">
        <v>184</v>
      </c>
      <c r="R10" s="10" t="s">
        <v>185</v>
      </c>
      <c r="S10" s="8" t="s">
        <v>26</v>
      </c>
      <c r="T10" s="8" t="s">
        <v>26</v>
      </c>
      <c r="U10" s="8">
        <v>2018542</v>
      </c>
      <c r="V10" s="5" t="s">
        <v>186</v>
      </c>
      <c r="W10" s="8" t="s">
        <v>27</v>
      </c>
    </row>
    <row r="11" spans="1:23" ht="39.6" x14ac:dyDescent="0.3">
      <c r="A11" s="5" t="s">
        <v>27</v>
      </c>
      <c r="B11" s="5" t="s">
        <v>27</v>
      </c>
      <c r="C11" s="5" t="s">
        <v>27</v>
      </c>
      <c r="D11" s="5" t="s">
        <v>2</v>
      </c>
      <c r="E11" s="5" t="s">
        <v>38</v>
      </c>
      <c r="F11" s="6" t="s">
        <v>187</v>
      </c>
      <c r="G11" s="6" t="s">
        <v>72</v>
      </c>
      <c r="H11" s="6" t="s">
        <v>188</v>
      </c>
      <c r="I11" s="6" t="s">
        <v>32</v>
      </c>
      <c r="J11" s="6"/>
      <c r="K11" s="5" t="s">
        <v>189</v>
      </c>
      <c r="L11" s="7">
        <v>44417</v>
      </c>
      <c r="M11" s="7" t="s">
        <v>190</v>
      </c>
      <c r="N11" s="8"/>
      <c r="O11" s="5"/>
      <c r="P11" s="9">
        <v>20000</v>
      </c>
      <c r="Q11" s="5" t="s">
        <v>191</v>
      </c>
      <c r="R11" s="10" t="s">
        <v>192</v>
      </c>
      <c r="S11" s="8"/>
      <c r="T11" s="8" t="s">
        <v>26</v>
      </c>
      <c r="U11" s="8"/>
      <c r="V11" s="5" t="s">
        <v>193</v>
      </c>
      <c r="W11" s="8" t="s">
        <v>27</v>
      </c>
    </row>
    <row r="12" spans="1:23" ht="52.8" x14ac:dyDescent="0.3">
      <c r="A12" s="5" t="s">
        <v>27</v>
      </c>
      <c r="B12" s="5" t="s">
        <v>26</v>
      </c>
      <c r="C12" s="5" t="s">
        <v>26</v>
      </c>
      <c r="D12" s="5" t="s">
        <v>0</v>
      </c>
      <c r="E12" s="5" t="s">
        <v>38</v>
      </c>
      <c r="F12" s="6" t="s">
        <v>194</v>
      </c>
      <c r="G12" s="6" t="s">
        <v>195</v>
      </c>
      <c r="H12" s="6" t="s">
        <v>196</v>
      </c>
      <c r="I12" s="6" t="s">
        <v>32</v>
      </c>
      <c r="J12" s="6"/>
      <c r="K12" s="5" t="s">
        <v>33</v>
      </c>
      <c r="L12" s="7">
        <v>44424</v>
      </c>
      <c r="M12" s="7">
        <v>44561</v>
      </c>
      <c r="N12" s="8"/>
      <c r="O12" s="5"/>
      <c r="P12" s="9">
        <v>9960</v>
      </c>
      <c r="Q12" s="5" t="s">
        <v>197</v>
      </c>
      <c r="R12" s="19" t="s">
        <v>198</v>
      </c>
      <c r="S12" s="8"/>
      <c r="T12" s="8" t="s">
        <v>26</v>
      </c>
      <c r="U12" s="8"/>
      <c r="V12" s="5" t="s">
        <v>103</v>
      </c>
      <c r="W12" s="8" t="s">
        <v>27</v>
      </c>
    </row>
    <row r="13" spans="1:23" ht="39.6" x14ac:dyDescent="0.3">
      <c r="A13" s="5" t="s">
        <v>26</v>
      </c>
      <c r="B13" s="5" t="s">
        <v>27</v>
      </c>
      <c r="C13" s="5" t="s">
        <v>26</v>
      </c>
      <c r="D13" s="5" t="s">
        <v>1</v>
      </c>
      <c r="E13" s="5" t="s">
        <v>38</v>
      </c>
      <c r="F13" s="6" t="s">
        <v>199</v>
      </c>
      <c r="G13" s="6" t="s">
        <v>72</v>
      </c>
      <c r="H13" s="6" t="s">
        <v>200</v>
      </c>
      <c r="I13" s="6" t="s">
        <v>53</v>
      </c>
      <c r="J13" s="6"/>
      <c r="K13" s="5" t="s">
        <v>54</v>
      </c>
      <c r="L13" s="7">
        <v>44287</v>
      </c>
      <c r="M13" s="7">
        <v>44651</v>
      </c>
      <c r="N13" s="8"/>
      <c r="O13" s="5"/>
      <c r="P13" s="9">
        <v>3480</v>
      </c>
      <c r="Q13" s="5" t="s">
        <v>201</v>
      </c>
      <c r="R13" s="10" t="s">
        <v>202</v>
      </c>
      <c r="S13" s="8"/>
      <c r="T13" s="8" t="s">
        <v>26</v>
      </c>
      <c r="U13" s="13" t="s">
        <v>203</v>
      </c>
      <c r="V13" s="5" t="s">
        <v>82</v>
      </c>
      <c r="W13" s="8" t="s">
        <v>27</v>
      </c>
    </row>
    <row r="14" spans="1:23" ht="66" x14ac:dyDescent="0.3">
      <c r="A14" s="5" t="s">
        <v>27</v>
      </c>
      <c r="B14" s="5" t="s">
        <v>26</v>
      </c>
      <c r="C14" s="5" t="s">
        <v>26</v>
      </c>
      <c r="D14" s="5" t="s">
        <v>0</v>
      </c>
      <c r="E14" s="5" t="s">
        <v>38</v>
      </c>
      <c r="F14" s="6" t="s">
        <v>204</v>
      </c>
      <c r="G14" s="6" t="s">
        <v>30</v>
      </c>
      <c r="H14" s="6" t="s">
        <v>205</v>
      </c>
      <c r="I14" s="6" t="s">
        <v>32</v>
      </c>
      <c r="J14" s="6"/>
      <c r="K14" s="5" t="s">
        <v>33</v>
      </c>
      <c r="L14" s="7">
        <v>44343</v>
      </c>
      <c r="M14" s="7">
        <v>44359</v>
      </c>
      <c r="N14" s="8"/>
      <c r="O14" s="5"/>
      <c r="P14" s="9">
        <f>18405+8226</f>
        <v>26631</v>
      </c>
      <c r="Q14" s="5" t="s">
        <v>206</v>
      </c>
      <c r="R14" s="10" t="s">
        <v>207</v>
      </c>
      <c r="S14" s="8"/>
      <c r="T14" s="8" t="s">
        <v>26</v>
      </c>
      <c r="U14" s="8"/>
      <c r="V14" s="5" t="s">
        <v>64</v>
      </c>
      <c r="W14" s="8" t="s">
        <v>27</v>
      </c>
    </row>
    <row r="15" spans="1:23" ht="52.8" x14ac:dyDescent="0.3">
      <c r="A15" s="5" t="s">
        <v>27</v>
      </c>
      <c r="B15" s="5" t="s">
        <v>27</v>
      </c>
      <c r="C15" s="5" t="s">
        <v>27</v>
      </c>
      <c r="D15" s="5" t="s">
        <v>2</v>
      </c>
      <c r="E15" s="5" t="s">
        <v>38</v>
      </c>
      <c r="F15" s="6" t="s">
        <v>208</v>
      </c>
      <c r="G15" s="6" t="s">
        <v>40</v>
      </c>
      <c r="H15" s="6" t="s">
        <v>209</v>
      </c>
      <c r="I15" s="6" t="s">
        <v>32</v>
      </c>
      <c r="J15" s="6"/>
      <c r="K15" s="5" t="s">
        <v>42</v>
      </c>
      <c r="L15" s="7">
        <v>44440</v>
      </c>
      <c r="M15" s="7">
        <v>45169</v>
      </c>
      <c r="N15" s="8"/>
      <c r="O15" s="5"/>
      <c r="P15" s="9">
        <f>63000*2</f>
        <v>126000</v>
      </c>
      <c r="Q15" s="5" t="s">
        <v>210</v>
      </c>
      <c r="R15" s="10" t="s">
        <v>211</v>
      </c>
      <c r="S15" s="8" t="s">
        <v>26</v>
      </c>
      <c r="T15" s="8" t="s">
        <v>26</v>
      </c>
      <c r="U15" s="8"/>
      <c r="V15" s="5" t="s">
        <v>64</v>
      </c>
      <c r="W15" s="8" t="s">
        <v>27</v>
      </c>
    </row>
    <row r="16" spans="1:23" ht="52.8" x14ac:dyDescent="0.3">
      <c r="A16" s="5" t="s">
        <v>27</v>
      </c>
      <c r="B16" s="5" t="s">
        <v>27</v>
      </c>
      <c r="C16" s="5" t="s">
        <v>27</v>
      </c>
      <c r="D16" s="5" t="s">
        <v>149</v>
      </c>
      <c r="E16" s="5" t="s">
        <v>38</v>
      </c>
      <c r="F16" s="6" t="s">
        <v>208</v>
      </c>
      <c r="G16" s="6" t="s">
        <v>40</v>
      </c>
      <c r="H16" s="6" t="s">
        <v>212</v>
      </c>
      <c r="I16" s="6" t="s">
        <v>32</v>
      </c>
      <c r="J16" s="6"/>
      <c r="K16" s="5" t="s">
        <v>54</v>
      </c>
      <c r="L16" s="7">
        <v>44440</v>
      </c>
      <c r="M16" s="7">
        <v>45169</v>
      </c>
      <c r="N16" s="8"/>
      <c r="O16" s="5"/>
      <c r="P16" s="9">
        <f>22000*2</f>
        <v>44000</v>
      </c>
      <c r="Q16" s="5" t="s">
        <v>213</v>
      </c>
      <c r="R16" s="10" t="s">
        <v>214</v>
      </c>
      <c r="S16" s="8" t="s">
        <v>27</v>
      </c>
      <c r="T16" s="8" t="s">
        <v>26</v>
      </c>
      <c r="U16" s="20">
        <v>1193985</v>
      </c>
      <c r="V16" s="5" t="s">
        <v>64</v>
      </c>
      <c r="W16" s="8" t="s">
        <v>27</v>
      </c>
    </row>
    <row r="17" spans="1:23" ht="79.2" x14ac:dyDescent="0.3">
      <c r="A17" s="5" t="s">
        <v>26</v>
      </c>
      <c r="B17" s="5" t="s">
        <v>27</v>
      </c>
      <c r="C17" s="5" t="s">
        <v>26</v>
      </c>
      <c r="D17" s="5" t="s">
        <v>1</v>
      </c>
      <c r="E17" s="5" t="s">
        <v>38</v>
      </c>
      <c r="F17" s="6" t="s">
        <v>215</v>
      </c>
      <c r="G17" s="6" t="s">
        <v>135</v>
      </c>
      <c r="H17" s="6" t="s">
        <v>260</v>
      </c>
      <c r="I17" s="6" t="s">
        <v>32</v>
      </c>
      <c r="J17" s="6"/>
      <c r="K17" s="5" t="s">
        <v>33</v>
      </c>
      <c r="L17" s="7">
        <v>44417</v>
      </c>
      <c r="M17" s="7">
        <v>44469</v>
      </c>
      <c r="N17" s="8"/>
      <c r="O17" s="5"/>
      <c r="P17" s="9">
        <v>10000</v>
      </c>
      <c r="Q17" s="5" t="s">
        <v>216</v>
      </c>
      <c r="R17" s="10"/>
      <c r="S17" s="8"/>
      <c r="T17" s="8" t="s">
        <v>26</v>
      </c>
      <c r="U17" s="8"/>
      <c r="V17" s="5" t="s">
        <v>64</v>
      </c>
      <c r="W17" s="8" t="s">
        <v>27</v>
      </c>
    </row>
    <row r="18" spans="1:23" ht="52.8" x14ac:dyDescent="0.3">
      <c r="A18" s="5" t="s">
        <v>26</v>
      </c>
      <c r="B18" s="5" t="s">
        <v>27</v>
      </c>
      <c r="C18" s="5" t="s">
        <v>26</v>
      </c>
      <c r="D18" s="5" t="s">
        <v>1</v>
      </c>
      <c r="E18" s="5" t="s">
        <v>38</v>
      </c>
      <c r="F18" s="6" t="s">
        <v>217</v>
      </c>
      <c r="G18" s="6" t="s">
        <v>72</v>
      </c>
      <c r="H18" s="6" t="s">
        <v>218</v>
      </c>
      <c r="I18" s="6" t="s">
        <v>32</v>
      </c>
      <c r="J18" s="6"/>
      <c r="K18" s="5" t="s">
        <v>33</v>
      </c>
      <c r="L18" s="7">
        <v>44440</v>
      </c>
      <c r="M18" s="7">
        <v>44561</v>
      </c>
      <c r="N18" s="8"/>
      <c r="O18" s="5"/>
      <c r="P18" s="9">
        <v>12000</v>
      </c>
      <c r="Q18" s="5" t="s">
        <v>219</v>
      </c>
      <c r="R18" s="10" t="s">
        <v>220</v>
      </c>
      <c r="S18" s="8" t="s">
        <v>26</v>
      </c>
      <c r="T18" s="8" t="s">
        <v>26</v>
      </c>
      <c r="U18" s="8"/>
      <c r="V18" s="5" t="s">
        <v>103</v>
      </c>
      <c r="W18" s="8" t="s">
        <v>27</v>
      </c>
    </row>
    <row r="19" spans="1:23" ht="39.6" x14ac:dyDescent="0.3">
      <c r="A19" s="5" t="s">
        <v>27</v>
      </c>
      <c r="B19" s="5" t="s">
        <v>26</v>
      </c>
      <c r="C19" s="5" t="s">
        <v>26</v>
      </c>
      <c r="D19" s="5" t="s">
        <v>0</v>
      </c>
      <c r="E19" s="5" t="s">
        <v>38</v>
      </c>
      <c r="F19" s="6" t="s">
        <v>221</v>
      </c>
      <c r="G19" s="6" t="s">
        <v>40</v>
      </c>
      <c r="H19" s="6" t="s">
        <v>258</v>
      </c>
      <c r="I19" s="6" t="s">
        <v>92</v>
      </c>
      <c r="J19" s="6"/>
      <c r="K19" s="5" t="s">
        <v>229</v>
      </c>
      <c r="L19" s="7">
        <v>44317</v>
      </c>
      <c r="M19" s="7">
        <v>44681</v>
      </c>
      <c r="N19" s="8">
        <v>1</v>
      </c>
      <c r="O19" s="5"/>
      <c r="P19" s="9">
        <v>312473</v>
      </c>
      <c r="Q19" s="5" t="s">
        <v>222</v>
      </c>
      <c r="R19" s="10"/>
      <c r="S19" s="8"/>
      <c r="T19" s="8" t="s">
        <v>26</v>
      </c>
      <c r="U19" s="8"/>
      <c r="V19" s="5" t="s">
        <v>64</v>
      </c>
      <c r="W19" s="8" t="s">
        <v>27</v>
      </c>
    </row>
    <row r="20" spans="1:23" ht="26.4" x14ac:dyDescent="0.3">
      <c r="A20" s="5" t="s">
        <v>27</v>
      </c>
      <c r="B20" s="5" t="s">
        <v>27</v>
      </c>
      <c r="C20" s="5" t="s">
        <v>27</v>
      </c>
      <c r="D20" s="5" t="s">
        <v>149</v>
      </c>
      <c r="E20" s="5" t="s">
        <v>38</v>
      </c>
      <c r="F20" s="6" t="s">
        <v>223</v>
      </c>
      <c r="G20" s="6" t="s">
        <v>259</v>
      </c>
      <c r="H20" s="6" t="s">
        <v>224</v>
      </c>
      <c r="I20" s="6" t="s">
        <v>32</v>
      </c>
      <c r="J20" s="6"/>
      <c r="K20" s="5" t="s">
        <v>229</v>
      </c>
      <c r="L20" s="26">
        <v>44378</v>
      </c>
      <c r="M20" s="26">
        <v>44408</v>
      </c>
      <c r="N20" s="8"/>
      <c r="O20" s="5"/>
      <c r="P20" s="9">
        <v>3450</v>
      </c>
      <c r="Q20" s="5" t="s">
        <v>261</v>
      </c>
      <c r="R20" s="10"/>
      <c r="S20" s="8"/>
      <c r="T20" s="8" t="s">
        <v>26</v>
      </c>
      <c r="U20" s="8"/>
      <c r="V20" s="5" t="s">
        <v>117</v>
      </c>
      <c r="W20" s="8" t="s">
        <v>27</v>
      </c>
    </row>
    <row r="21" spans="1:23" ht="26.4" x14ac:dyDescent="0.3">
      <c r="A21" s="5" t="s">
        <v>26</v>
      </c>
      <c r="B21" s="5" t="s">
        <v>27</v>
      </c>
      <c r="C21" s="5" t="s">
        <v>26</v>
      </c>
      <c r="D21" s="5" t="s">
        <v>1</v>
      </c>
      <c r="E21" s="5" t="s">
        <v>225</v>
      </c>
      <c r="F21" s="6" t="s">
        <v>226</v>
      </c>
      <c r="G21" s="6" t="s">
        <v>259</v>
      </c>
      <c r="H21" s="6" t="s">
        <v>227</v>
      </c>
      <c r="I21" s="6" t="s">
        <v>228</v>
      </c>
      <c r="J21" s="6"/>
      <c r="K21" s="5" t="s">
        <v>229</v>
      </c>
      <c r="L21" s="7">
        <v>44409</v>
      </c>
      <c r="M21" s="7"/>
      <c r="N21" s="8"/>
      <c r="O21" s="5"/>
      <c r="P21" s="9">
        <v>2186</v>
      </c>
      <c r="Q21" s="5" t="s">
        <v>230</v>
      </c>
      <c r="R21" s="10"/>
      <c r="S21" s="8"/>
      <c r="T21" s="8" t="s">
        <v>26</v>
      </c>
      <c r="U21" s="8"/>
      <c r="V21" s="5" t="s">
        <v>108</v>
      </c>
      <c r="W21" s="8" t="s">
        <v>27</v>
      </c>
    </row>
    <row r="22" spans="1:23" ht="39.6" x14ac:dyDescent="0.3">
      <c r="A22" s="5" t="s">
        <v>26</v>
      </c>
      <c r="B22" s="5" t="s">
        <v>27</v>
      </c>
      <c r="C22" s="5" t="s">
        <v>26</v>
      </c>
      <c r="D22" s="5" t="s">
        <v>1</v>
      </c>
      <c r="E22" s="5" t="s">
        <v>225</v>
      </c>
      <c r="F22" s="6" t="s">
        <v>231</v>
      </c>
      <c r="G22" s="6" t="s">
        <v>60</v>
      </c>
      <c r="H22" s="6" t="s">
        <v>232</v>
      </c>
      <c r="I22" s="6" t="s">
        <v>53</v>
      </c>
      <c r="J22" s="6"/>
      <c r="K22" s="5" t="s">
        <v>229</v>
      </c>
      <c r="L22" s="7">
        <v>44287</v>
      </c>
      <c r="M22" s="7">
        <v>44651</v>
      </c>
      <c r="N22" s="8"/>
      <c r="O22" s="5"/>
      <c r="P22" s="9">
        <v>9988.99</v>
      </c>
      <c r="Q22" s="5" t="s">
        <v>233</v>
      </c>
      <c r="R22" s="10"/>
      <c r="S22" s="8" t="s">
        <v>27</v>
      </c>
      <c r="T22" s="8" t="s">
        <v>26</v>
      </c>
      <c r="U22" s="8"/>
      <c r="V22" s="5" t="s">
        <v>108</v>
      </c>
      <c r="W22" s="8" t="s">
        <v>27</v>
      </c>
    </row>
    <row r="23" spans="1:23" ht="66" x14ac:dyDescent="0.3">
      <c r="A23" s="5" t="s">
        <v>26</v>
      </c>
      <c r="B23" s="5" t="s">
        <v>27</v>
      </c>
      <c r="C23" s="5" t="s">
        <v>26</v>
      </c>
      <c r="D23" s="5" t="s">
        <v>1</v>
      </c>
      <c r="E23" s="5" t="s">
        <v>38</v>
      </c>
      <c r="F23" s="6" t="s">
        <v>234</v>
      </c>
      <c r="G23" s="6" t="s">
        <v>40</v>
      </c>
      <c r="H23" s="6" t="s">
        <v>235</v>
      </c>
      <c r="I23" s="6" t="s">
        <v>92</v>
      </c>
      <c r="J23" s="6"/>
      <c r="K23" s="5" t="s">
        <v>229</v>
      </c>
      <c r="L23" s="26">
        <v>44423</v>
      </c>
      <c r="M23" s="26">
        <v>44561</v>
      </c>
      <c r="N23" s="8"/>
      <c r="O23" s="5"/>
      <c r="P23" s="9">
        <v>62302</v>
      </c>
      <c r="Q23" s="5" t="s">
        <v>236</v>
      </c>
      <c r="R23" s="10" t="s">
        <v>237</v>
      </c>
      <c r="S23" s="8" t="s">
        <v>27</v>
      </c>
      <c r="T23" s="8" t="s">
        <v>26</v>
      </c>
      <c r="U23" s="8">
        <v>8754299</v>
      </c>
      <c r="V23" s="5" t="s">
        <v>108</v>
      </c>
      <c r="W23" s="8" t="s">
        <v>27</v>
      </c>
    </row>
    <row r="24" spans="1:23" ht="52.8" x14ac:dyDescent="0.3">
      <c r="A24" s="5" t="s">
        <v>26</v>
      </c>
      <c r="B24" s="5" t="s">
        <v>27</v>
      </c>
      <c r="C24" s="5" t="s">
        <v>26</v>
      </c>
      <c r="D24" s="5" t="s">
        <v>1</v>
      </c>
      <c r="E24" s="5" t="s">
        <v>38</v>
      </c>
      <c r="F24" s="6" t="s">
        <v>238</v>
      </c>
      <c r="G24" s="6" t="s">
        <v>164</v>
      </c>
      <c r="H24" s="6" t="s">
        <v>239</v>
      </c>
      <c r="I24" s="6" t="s">
        <v>32</v>
      </c>
      <c r="J24" s="6"/>
      <c r="K24" s="5" t="s">
        <v>229</v>
      </c>
      <c r="L24" s="7">
        <v>44433</v>
      </c>
      <c r="M24" s="7">
        <v>44470</v>
      </c>
      <c r="N24" s="8"/>
      <c r="O24" s="5"/>
      <c r="P24" s="9">
        <v>10050</v>
      </c>
      <c r="Q24" s="5" t="s">
        <v>240</v>
      </c>
      <c r="R24" s="10" t="s">
        <v>241</v>
      </c>
      <c r="S24" s="8"/>
      <c r="T24" s="8" t="s">
        <v>26</v>
      </c>
      <c r="U24" s="8"/>
      <c r="V24" s="5" t="s">
        <v>242</v>
      </c>
      <c r="W24" s="8" t="s">
        <v>27</v>
      </c>
    </row>
    <row r="25" spans="1:23" ht="52.8" x14ac:dyDescent="0.3">
      <c r="A25" s="5" t="s">
        <v>27</v>
      </c>
      <c r="B25" s="5" t="s">
        <v>26</v>
      </c>
      <c r="C25" s="5" t="s">
        <v>26</v>
      </c>
      <c r="D25" s="5" t="s">
        <v>0</v>
      </c>
      <c r="E25" s="5" t="s">
        <v>38</v>
      </c>
      <c r="F25" s="6" t="s">
        <v>243</v>
      </c>
      <c r="G25" s="6" t="s">
        <v>40</v>
      </c>
      <c r="H25" s="6" t="s">
        <v>244</v>
      </c>
      <c r="I25" s="6" t="s">
        <v>53</v>
      </c>
      <c r="J25" s="6"/>
      <c r="K25" s="5" t="s">
        <v>229</v>
      </c>
      <c r="L25" s="7">
        <v>44440</v>
      </c>
      <c r="M25" s="7">
        <v>45382</v>
      </c>
      <c r="N25" s="8"/>
      <c r="O25" s="5"/>
      <c r="P25" s="9">
        <v>55554</v>
      </c>
      <c r="Q25" s="5" t="s">
        <v>245</v>
      </c>
      <c r="R25" s="10" t="s">
        <v>246</v>
      </c>
      <c r="S25" s="8"/>
      <c r="T25" s="8" t="s">
        <v>26</v>
      </c>
      <c r="U25" s="8">
        <v>3154411</v>
      </c>
      <c r="V25" s="5" t="s">
        <v>103</v>
      </c>
      <c r="W25" s="8" t="s">
        <v>27</v>
      </c>
    </row>
    <row r="26" spans="1:23" ht="79.2" x14ac:dyDescent="0.3">
      <c r="A26" s="5" t="s">
        <v>27</v>
      </c>
      <c r="B26" s="5" t="s">
        <v>26</v>
      </c>
      <c r="C26" s="5" t="s">
        <v>26</v>
      </c>
      <c r="D26" s="5" t="s">
        <v>0</v>
      </c>
      <c r="E26" s="5" t="s">
        <v>38</v>
      </c>
      <c r="F26" s="6" t="s">
        <v>247</v>
      </c>
      <c r="G26" s="6" t="s">
        <v>30</v>
      </c>
      <c r="H26" s="6" t="s">
        <v>248</v>
      </c>
      <c r="I26" s="6" t="s">
        <v>249</v>
      </c>
      <c r="J26" s="6"/>
      <c r="K26" s="5" t="s">
        <v>229</v>
      </c>
      <c r="L26" s="7">
        <v>44438</v>
      </c>
      <c r="M26" s="7">
        <v>44445</v>
      </c>
      <c r="N26" s="8"/>
      <c r="O26" s="5"/>
      <c r="P26" s="9">
        <v>6522</v>
      </c>
      <c r="Q26" s="5" t="s">
        <v>98</v>
      </c>
      <c r="R26" s="10" t="s">
        <v>250</v>
      </c>
      <c r="S26" s="8"/>
      <c r="T26" s="8" t="s">
        <v>26</v>
      </c>
      <c r="U26" s="8"/>
      <c r="V26" s="5" t="s">
        <v>64</v>
      </c>
      <c r="W26" s="8" t="s">
        <v>27</v>
      </c>
    </row>
    <row r="27" spans="1:23" ht="26.4" x14ac:dyDescent="0.3">
      <c r="A27" s="5" t="s">
        <v>27</v>
      </c>
      <c r="B27" s="5" t="s">
        <v>26</v>
      </c>
      <c r="C27" s="5" t="s">
        <v>26</v>
      </c>
      <c r="D27" s="5" t="s">
        <v>0</v>
      </c>
      <c r="E27" s="5" t="s">
        <v>38</v>
      </c>
      <c r="F27" s="6" t="s">
        <v>251</v>
      </c>
      <c r="G27" s="6" t="s">
        <v>30</v>
      </c>
      <c r="H27" s="6" t="s">
        <v>252</v>
      </c>
      <c r="I27" s="6" t="s">
        <v>92</v>
      </c>
      <c r="J27" s="6"/>
      <c r="K27" s="5" t="s">
        <v>229</v>
      </c>
      <c r="L27" s="7">
        <v>44522</v>
      </c>
      <c r="M27" s="7">
        <v>44529</v>
      </c>
      <c r="N27" s="8"/>
      <c r="O27" s="5"/>
      <c r="P27" s="9">
        <v>15150</v>
      </c>
      <c r="Q27" s="5" t="s">
        <v>253</v>
      </c>
      <c r="R27" s="10"/>
      <c r="S27" s="8"/>
      <c r="T27" s="8" t="s">
        <v>26</v>
      </c>
      <c r="U27" s="8"/>
      <c r="V27" s="5" t="s">
        <v>64</v>
      </c>
      <c r="W27" s="8" t="s">
        <v>27</v>
      </c>
    </row>
    <row r="28" spans="1:23" ht="79.5" customHeight="1" x14ac:dyDescent="0.3">
      <c r="A28" s="5" t="s">
        <v>26</v>
      </c>
      <c r="B28" s="5" t="s">
        <v>27</v>
      </c>
      <c r="C28" s="5" t="s">
        <v>26</v>
      </c>
      <c r="D28" s="5" t="s">
        <v>1</v>
      </c>
      <c r="E28" s="5" t="s">
        <v>38</v>
      </c>
      <c r="F28" s="6" t="s">
        <v>254</v>
      </c>
      <c r="G28" s="6" t="s">
        <v>72</v>
      </c>
      <c r="H28" s="6" t="s">
        <v>255</v>
      </c>
      <c r="I28" s="6" t="s">
        <v>256</v>
      </c>
      <c r="J28" s="6"/>
      <c r="K28" s="5" t="s">
        <v>229</v>
      </c>
      <c r="L28" s="7">
        <v>44287</v>
      </c>
      <c r="M28" s="7">
        <v>44651</v>
      </c>
      <c r="N28" s="8"/>
      <c r="O28" s="5"/>
      <c r="P28" s="9">
        <v>9278.2000000000007</v>
      </c>
      <c r="Q28" s="5" t="s">
        <v>257</v>
      </c>
      <c r="R28" s="10"/>
      <c r="S28" s="8"/>
      <c r="T28" s="8" t="s">
        <v>26</v>
      </c>
      <c r="U28" s="8"/>
      <c r="V28" s="5" t="s">
        <v>108</v>
      </c>
      <c r="W28" s="8" t="s">
        <v>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04EBA0-18E0-4C73-9DF6-5545349F4402}">
  <dimension ref="A2:W31"/>
  <sheetViews>
    <sheetView zoomScale="80" zoomScaleNormal="80" workbookViewId="0">
      <selection activeCell="G7" sqref="G7"/>
    </sheetView>
  </sheetViews>
  <sheetFormatPr defaultRowHeight="14.4" x14ac:dyDescent="0.3"/>
  <cols>
    <col min="1" max="4" width="7.21875" customWidth="1"/>
    <col min="5" max="5" width="9.5546875" customWidth="1"/>
    <col min="8" max="8" width="32.44140625" customWidth="1"/>
    <col min="12" max="13" width="13.6640625" customWidth="1"/>
    <col min="17" max="18" width="12.77734375" customWidth="1"/>
    <col min="20" max="20" width="11.77734375" customWidth="1"/>
    <col min="21" max="21" width="10" customWidth="1"/>
    <col min="22" max="22" width="15" customWidth="1"/>
    <col min="23" max="23" width="13.21875" customWidth="1"/>
  </cols>
  <sheetData>
    <row r="2" spans="1:23" ht="66" x14ac:dyDescent="0.3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2" t="s">
        <v>9</v>
      </c>
      <c r="K2" s="1" t="s">
        <v>10</v>
      </c>
      <c r="L2" s="1" t="s">
        <v>11</v>
      </c>
      <c r="M2" s="1" t="s">
        <v>12</v>
      </c>
      <c r="N2" s="1" t="s">
        <v>13</v>
      </c>
      <c r="O2" s="1" t="s">
        <v>14</v>
      </c>
      <c r="P2" s="3" t="s">
        <v>15</v>
      </c>
      <c r="Q2" s="1" t="s">
        <v>16</v>
      </c>
      <c r="R2" s="1" t="s">
        <v>17</v>
      </c>
      <c r="S2" s="1" t="s">
        <v>18</v>
      </c>
      <c r="T2" s="1" t="s">
        <v>19</v>
      </c>
      <c r="U2" s="1" t="s">
        <v>20</v>
      </c>
      <c r="V2" s="1" t="s">
        <v>21</v>
      </c>
      <c r="W2" s="1" t="s">
        <v>22</v>
      </c>
    </row>
    <row r="3" spans="1:23" ht="43.95" customHeight="1" x14ac:dyDescent="0.3">
      <c r="A3" s="5" t="s">
        <v>27</v>
      </c>
      <c r="B3" s="5" t="s">
        <v>26</v>
      </c>
      <c r="C3" s="5" t="s">
        <v>26</v>
      </c>
      <c r="D3" s="5" t="s">
        <v>0</v>
      </c>
      <c r="E3" s="5" t="s">
        <v>38</v>
      </c>
      <c r="F3" s="6" t="s">
        <v>262</v>
      </c>
      <c r="G3" s="6" t="s">
        <v>72</v>
      </c>
      <c r="H3" s="6" t="s">
        <v>263</v>
      </c>
      <c r="I3" s="6" t="s">
        <v>256</v>
      </c>
      <c r="J3" s="6"/>
      <c r="K3" s="5" t="s">
        <v>229</v>
      </c>
      <c r="L3" s="7">
        <v>44470</v>
      </c>
      <c r="M3" s="7">
        <v>44592</v>
      </c>
      <c r="N3" s="8"/>
      <c r="O3" s="5"/>
      <c r="P3" s="9">
        <v>28975</v>
      </c>
      <c r="Q3" s="5" t="s">
        <v>264</v>
      </c>
      <c r="R3" s="10"/>
      <c r="S3" s="8"/>
      <c r="T3" s="8" t="s">
        <v>26</v>
      </c>
      <c r="U3" s="8"/>
      <c r="V3" s="5" t="s">
        <v>265</v>
      </c>
      <c r="W3" s="8" t="s">
        <v>27</v>
      </c>
    </row>
    <row r="4" spans="1:23" ht="40.5" customHeight="1" x14ac:dyDescent="0.3">
      <c r="A4" s="5" t="s">
        <v>26</v>
      </c>
      <c r="B4" s="5" t="s">
        <v>27</v>
      </c>
      <c r="C4" s="5" t="s">
        <v>26</v>
      </c>
      <c r="D4" s="5" t="s">
        <v>1</v>
      </c>
      <c r="E4" s="5" t="s">
        <v>38</v>
      </c>
      <c r="F4" s="6" t="s">
        <v>266</v>
      </c>
      <c r="G4" s="6" t="s">
        <v>72</v>
      </c>
      <c r="H4" s="6" t="s">
        <v>263</v>
      </c>
      <c r="I4" s="6" t="s">
        <v>256</v>
      </c>
      <c r="J4" s="6"/>
      <c r="K4" s="5" t="s">
        <v>229</v>
      </c>
      <c r="L4" s="7">
        <v>44470</v>
      </c>
      <c r="M4" s="7">
        <v>44592</v>
      </c>
      <c r="N4" s="8"/>
      <c r="O4" s="5"/>
      <c r="P4" s="9">
        <v>28975</v>
      </c>
      <c r="Q4" s="5" t="s">
        <v>264</v>
      </c>
      <c r="R4" s="10"/>
      <c r="S4" s="8"/>
      <c r="T4" s="8" t="s">
        <v>26</v>
      </c>
      <c r="U4" s="8"/>
      <c r="V4" s="5" t="s">
        <v>265</v>
      </c>
      <c r="W4" s="8" t="s">
        <v>27</v>
      </c>
    </row>
    <row r="5" spans="1:23" ht="46.5" customHeight="1" x14ac:dyDescent="0.3">
      <c r="A5" s="5" t="s">
        <v>27</v>
      </c>
      <c r="B5" s="5" t="s">
        <v>26</v>
      </c>
      <c r="C5" s="5" t="s">
        <v>26</v>
      </c>
      <c r="D5" s="5" t="s">
        <v>0</v>
      </c>
      <c r="E5" s="5" t="s">
        <v>38</v>
      </c>
      <c r="F5" s="6" t="s">
        <v>267</v>
      </c>
      <c r="G5" s="6" t="s">
        <v>72</v>
      </c>
      <c r="H5" s="6" t="s">
        <v>268</v>
      </c>
      <c r="I5" s="6" t="s">
        <v>249</v>
      </c>
      <c r="J5" s="6"/>
      <c r="K5" s="5" t="s">
        <v>229</v>
      </c>
      <c r="L5" s="7">
        <v>44440</v>
      </c>
      <c r="M5" s="7">
        <v>44456</v>
      </c>
      <c r="N5" s="8"/>
      <c r="O5" s="5"/>
      <c r="P5" s="9">
        <v>105000</v>
      </c>
      <c r="Q5" s="5" t="s">
        <v>269</v>
      </c>
      <c r="R5" s="10"/>
      <c r="S5" s="8"/>
      <c r="T5" s="8" t="s">
        <v>26</v>
      </c>
      <c r="U5" s="8"/>
      <c r="V5" s="5" t="s">
        <v>64</v>
      </c>
      <c r="W5" s="8" t="s">
        <v>27</v>
      </c>
    </row>
    <row r="6" spans="1:23" ht="43.5" customHeight="1" x14ac:dyDescent="0.3">
      <c r="A6" s="18" t="s">
        <v>27</v>
      </c>
      <c r="B6" s="18" t="s">
        <v>26</v>
      </c>
      <c r="C6" s="18" t="s">
        <v>26</v>
      </c>
      <c r="D6" s="18" t="s">
        <v>0</v>
      </c>
      <c r="E6" s="18" t="s">
        <v>38</v>
      </c>
      <c r="F6" s="21" t="s">
        <v>270</v>
      </c>
      <c r="G6" s="21" t="s">
        <v>271</v>
      </c>
      <c r="H6" s="21" t="s">
        <v>272</v>
      </c>
      <c r="I6" s="21" t="s">
        <v>256</v>
      </c>
      <c r="J6" s="21"/>
      <c r="K6" s="18" t="s">
        <v>137</v>
      </c>
      <c r="L6" s="22">
        <v>44459</v>
      </c>
      <c r="M6" s="22">
        <v>44651</v>
      </c>
      <c r="N6" s="23"/>
      <c r="O6" s="18"/>
      <c r="P6" s="24">
        <v>3500</v>
      </c>
      <c r="Q6" s="18" t="s">
        <v>273</v>
      </c>
      <c r="R6" s="25"/>
      <c r="S6" s="23"/>
      <c r="T6" s="8" t="s">
        <v>27</v>
      </c>
      <c r="U6" s="23"/>
      <c r="V6" s="18" t="s">
        <v>103</v>
      </c>
      <c r="W6" s="8" t="s">
        <v>26</v>
      </c>
    </row>
    <row r="7" spans="1:23" ht="52.05" customHeight="1" x14ac:dyDescent="0.3">
      <c r="A7" s="5" t="s">
        <v>27</v>
      </c>
      <c r="B7" s="5" t="s">
        <v>26</v>
      </c>
      <c r="C7" s="5" t="s">
        <v>26</v>
      </c>
      <c r="D7" s="5" t="s">
        <v>0</v>
      </c>
      <c r="E7" s="5" t="s">
        <v>38</v>
      </c>
      <c r="F7" s="6" t="s">
        <v>274</v>
      </c>
      <c r="G7" s="6" t="s">
        <v>271</v>
      </c>
      <c r="H7" s="6" t="s">
        <v>275</v>
      </c>
      <c r="I7" s="6" t="s">
        <v>256</v>
      </c>
      <c r="J7" s="6"/>
      <c r="K7" s="5" t="s">
        <v>229</v>
      </c>
      <c r="L7" s="7">
        <v>44459</v>
      </c>
      <c r="M7" s="7">
        <v>44651</v>
      </c>
      <c r="N7" s="8"/>
      <c r="O7" s="5"/>
      <c r="P7" s="9">
        <v>15000</v>
      </c>
      <c r="Q7" s="5" t="s">
        <v>276</v>
      </c>
      <c r="R7" s="10"/>
      <c r="S7" s="8"/>
      <c r="T7" s="8" t="s">
        <v>27</v>
      </c>
      <c r="U7" s="8"/>
      <c r="V7" s="5" t="s">
        <v>103</v>
      </c>
      <c r="W7" s="8" t="s">
        <v>26</v>
      </c>
    </row>
    <row r="8" spans="1:23" ht="49.05" customHeight="1" x14ac:dyDescent="0.3">
      <c r="A8" s="5" t="s">
        <v>27</v>
      </c>
      <c r="B8" s="5" t="s">
        <v>26</v>
      </c>
      <c r="C8" s="5" t="s">
        <v>26</v>
      </c>
      <c r="D8" s="5" t="s">
        <v>0</v>
      </c>
      <c r="E8" s="5" t="s">
        <v>38</v>
      </c>
      <c r="F8" s="6" t="s">
        <v>277</v>
      </c>
      <c r="G8" s="6" t="s">
        <v>271</v>
      </c>
      <c r="H8" s="6" t="s">
        <v>278</v>
      </c>
      <c r="I8" s="6" t="s">
        <v>256</v>
      </c>
      <c r="J8" s="6"/>
      <c r="K8" s="5" t="s">
        <v>229</v>
      </c>
      <c r="L8" s="7">
        <v>44459</v>
      </c>
      <c r="M8" s="7">
        <v>44651</v>
      </c>
      <c r="N8" s="8"/>
      <c r="O8" s="5"/>
      <c r="P8" s="9">
        <v>9000</v>
      </c>
      <c r="Q8" s="5" t="s">
        <v>279</v>
      </c>
      <c r="R8" s="10"/>
      <c r="S8" s="8"/>
      <c r="T8" s="8" t="s">
        <v>27</v>
      </c>
      <c r="U8" s="8"/>
      <c r="V8" s="5" t="s">
        <v>103</v>
      </c>
      <c r="W8" s="8" t="s">
        <v>26</v>
      </c>
    </row>
    <row r="9" spans="1:23" ht="62.55" customHeight="1" x14ac:dyDescent="0.3">
      <c r="A9" s="5" t="s">
        <v>27</v>
      </c>
      <c r="B9" s="5" t="s">
        <v>26</v>
      </c>
      <c r="C9" s="5" t="s">
        <v>26</v>
      </c>
      <c r="D9" s="5" t="s">
        <v>0</v>
      </c>
      <c r="E9" s="5" t="s">
        <v>38</v>
      </c>
      <c r="F9" s="6" t="s">
        <v>280</v>
      </c>
      <c r="G9" s="6" t="s">
        <v>271</v>
      </c>
      <c r="H9" s="6" t="s">
        <v>281</v>
      </c>
      <c r="I9" s="6" t="s">
        <v>256</v>
      </c>
      <c r="J9" s="6"/>
      <c r="K9" s="5" t="s">
        <v>229</v>
      </c>
      <c r="L9" s="7">
        <v>44459</v>
      </c>
      <c r="M9" s="7">
        <v>44651</v>
      </c>
      <c r="N9" s="8"/>
      <c r="O9" s="5"/>
      <c r="P9" s="9">
        <v>2950</v>
      </c>
      <c r="Q9" s="5" t="s">
        <v>282</v>
      </c>
      <c r="R9" s="10"/>
      <c r="S9" s="8"/>
      <c r="T9" s="8" t="s">
        <v>26</v>
      </c>
      <c r="U9" s="8"/>
      <c r="V9" s="5" t="s">
        <v>103</v>
      </c>
      <c r="W9" s="8" t="s">
        <v>26</v>
      </c>
    </row>
    <row r="10" spans="1:23" ht="61.95" customHeight="1" x14ac:dyDescent="0.3">
      <c r="A10" s="5" t="s">
        <v>27</v>
      </c>
      <c r="B10" s="5" t="s">
        <v>26</v>
      </c>
      <c r="C10" s="5" t="s">
        <v>26</v>
      </c>
      <c r="D10" s="5" t="s">
        <v>0</v>
      </c>
      <c r="E10" s="5" t="s">
        <v>38</v>
      </c>
      <c r="F10" s="6" t="s">
        <v>283</v>
      </c>
      <c r="G10" s="6" t="s">
        <v>284</v>
      </c>
      <c r="H10" s="6" t="s">
        <v>285</v>
      </c>
      <c r="I10" s="6" t="s">
        <v>256</v>
      </c>
      <c r="J10" s="6"/>
      <c r="K10" s="5" t="s">
        <v>229</v>
      </c>
      <c r="L10" s="7">
        <v>44459</v>
      </c>
      <c r="M10" s="7">
        <v>44286</v>
      </c>
      <c r="N10" s="8"/>
      <c r="O10" s="5"/>
      <c r="P10" s="9">
        <v>5000</v>
      </c>
      <c r="Q10" s="5" t="s">
        <v>286</v>
      </c>
      <c r="R10" s="10"/>
      <c r="S10" s="8"/>
      <c r="T10" s="8" t="s">
        <v>26</v>
      </c>
      <c r="U10" s="8"/>
      <c r="V10" s="5" t="s">
        <v>103</v>
      </c>
      <c r="W10" s="8" t="s">
        <v>26</v>
      </c>
    </row>
    <row r="11" spans="1:23" ht="55.95" customHeight="1" x14ac:dyDescent="0.3">
      <c r="A11" s="5" t="s">
        <v>26</v>
      </c>
      <c r="B11" s="5" t="s">
        <v>27</v>
      </c>
      <c r="C11" s="5" t="s">
        <v>26</v>
      </c>
      <c r="D11" s="5" t="s">
        <v>1</v>
      </c>
      <c r="E11" s="5" t="s">
        <v>38</v>
      </c>
      <c r="F11" s="6" t="s">
        <v>287</v>
      </c>
      <c r="G11" s="6" t="s">
        <v>271</v>
      </c>
      <c r="H11" s="6" t="s">
        <v>288</v>
      </c>
      <c r="I11" s="6" t="s">
        <v>256</v>
      </c>
      <c r="J11" s="6"/>
      <c r="K11" s="5" t="s">
        <v>229</v>
      </c>
      <c r="L11" s="7">
        <v>44459</v>
      </c>
      <c r="M11" s="7">
        <v>44286</v>
      </c>
      <c r="N11" s="8"/>
      <c r="O11" s="5"/>
      <c r="P11" s="9">
        <v>17800</v>
      </c>
      <c r="Q11" s="5" t="s">
        <v>289</v>
      </c>
      <c r="R11" s="10"/>
      <c r="S11" s="8"/>
      <c r="T11" s="8" t="s">
        <v>26</v>
      </c>
      <c r="U11" s="8"/>
      <c r="V11" s="5" t="s">
        <v>103</v>
      </c>
      <c r="W11" s="8" t="s">
        <v>26</v>
      </c>
    </row>
    <row r="12" spans="1:23" ht="51" customHeight="1" x14ac:dyDescent="0.3">
      <c r="A12" s="5" t="s">
        <v>26</v>
      </c>
      <c r="B12" s="5" t="s">
        <v>27</v>
      </c>
      <c r="C12" s="5" t="s">
        <v>26</v>
      </c>
      <c r="D12" s="5" t="s">
        <v>1</v>
      </c>
      <c r="E12" s="5" t="s">
        <v>38</v>
      </c>
      <c r="F12" s="6" t="s">
        <v>290</v>
      </c>
      <c r="G12" s="6" t="s">
        <v>291</v>
      </c>
      <c r="H12" s="6" t="s">
        <v>292</v>
      </c>
      <c r="I12" s="6" t="s">
        <v>256</v>
      </c>
      <c r="J12" s="6"/>
      <c r="K12" s="5" t="s">
        <v>189</v>
      </c>
      <c r="L12" s="7">
        <v>44459</v>
      </c>
      <c r="M12" s="7">
        <v>44286</v>
      </c>
      <c r="N12" s="8"/>
      <c r="O12" s="5"/>
      <c r="P12" s="9">
        <v>18450</v>
      </c>
      <c r="Q12" s="5" t="s">
        <v>293</v>
      </c>
      <c r="R12" s="10"/>
      <c r="S12" s="8"/>
      <c r="T12" s="8" t="s">
        <v>26</v>
      </c>
      <c r="U12" s="8"/>
      <c r="V12" s="5" t="s">
        <v>103</v>
      </c>
      <c r="W12" s="8" t="s">
        <v>26</v>
      </c>
    </row>
    <row r="13" spans="1:23" ht="52.05" customHeight="1" x14ac:dyDescent="0.3">
      <c r="A13" s="5" t="s">
        <v>26</v>
      </c>
      <c r="B13" s="5" t="s">
        <v>27</v>
      </c>
      <c r="C13" s="5" t="s">
        <v>26</v>
      </c>
      <c r="D13" s="5" t="s">
        <v>1</v>
      </c>
      <c r="E13" s="5" t="s">
        <v>38</v>
      </c>
      <c r="F13" s="6" t="s">
        <v>294</v>
      </c>
      <c r="G13" s="6" t="s">
        <v>291</v>
      </c>
      <c r="H13" s="6" t="s">
        <v>295</v>
      </c>
      <c r="I13" s="6" t="s">
        <v>256</v>
      </c>
      <c r="J13" s="6"/>
      <c r="K13" s="5" t="s">
        <v>229</v>
      </c>
      <c r="L13" s="7">
        <v>44459</v>
      </c>
      <c r="M13" s="7">
        <v>44286</v>
      </c>
      <c r="N13" s="8"/>
      <c r="O13" s="5"/>
      <c r="P13" s="9">
        <v>15840</v>
      </c>
      <c r="Q13" s="5" t="s">
        <v>296</v>
      </c>
      <c r="R13" s="10"/>
      <c r="S13" s="8"/>
      <c r="T13" s="8" t="s">
        <v>26</v>
      </c>
      <c r="U13" s="8"/>
      <c r="V13" s="5" t="s">
        <v>103</v>
      </c>
      <c r="W13" s="8" t="s">
        <v>26</v>
      </c>
    </row>
    <row r="14" spans="1:23" ht="66" x14ac:dyDescent="0.3">
      <c r="A14" s="27" t="s">
        <v>27</v>
      </c>
      <c r="B14" s="27" t="s">
        <v>27</v>
      </c>
      <c r="C14" s="27" t="s">
        <v>27</v>
      </c>
      <c r="D14" s="27" t="s">
        <v>2</v>
      </c>
      <c r="E14" s="27" t="s">
        <v>38</v>
      </c>
      <c r="F14" s="28" t="s">
        <v>297</v>
      </c>
      <c r="G14" s="28" t="s">
        <v>298</v>
      </c>
      <c r="H14" s="28" t="s">
        <v>299</v>
      </c>
      <c r="I14" s="28" t="s">
        <v>256</v>
      </c>
      <c r="J14" s="28">
        <v>48000000</v>
      </c>
      <c r="K14" s="27" t="s">
        <v>42</v>
      </c>
      <c r="L14" s="29">
        <v>44492</v>
      </c>
      <c r="M14" s="29">
        <v>45952</v>
      </c>
      <c r="N14" s="30"/>
      <c r="O14" s="27"/>
      <c r="P14" s="31">
        <v>16800</v>
      </c>
      <c r="Q14" s="27" t="s">
        <v>300</v>
      </c>
      <c r="R14" s="32" t="s">
        <v>301</v>
      </c>
      <c r="S14" s="30"/>
      <c r="T14" s="8" t="s">
        <v>26</v>
      </c>
      <c r="U14" s="30"/>
      <c r="V14" s="27" t="s">
        <v>302</v>
      </c>
      <c r="W14" s="8" t="s">
        <v>27</v>
      </c>
    </row>
    <row r="15" spans="1:23" ht="52.8" x14ac:dyDescent="0.3">
      <c r="A15" s="5" t="s">
        <v>26</v>
      </c>
      <c r="B15" s="5" t="s">
        <v>27</v>
      </c>
      <c r="C15" s="5" t="s">
        <v>26</v>
      </c>
      <c r="D15" s="5" t="s">
        <v>1</v>
      </c>
      <c r="E15" s="5" t="s">
        <v>38</v>
      </c>
      <c r="F15" s="6" t="s">
        <v>303</v>
      </c>
      <c r="G15" s="6" t="s">
        <v>30</v>
      </c>
      <c r="H15" s="6" t="s">
        <v>304</v>
      </c>
      <c r="I15" s="6" t="s">
        <v>305</v>
      </c>
      <c r="J15" s="6"/>
      <c r="K15" s="5" t="s">
        <v>86</v>
      </c>
      <c r="L15" s="7" t="s">
        <v>306</v>
      </c>
      <c r="M15" s="7"/>
      <c r="N15" s="8"/>
      <c r="O15" s="5"/>
      <c r="P15" s="9">
        <v>3800</v>
      </c>
      <c r="Q15" s="5" t="s">
        <v>307</v>
      </c>
      <c r="R15" s="10" t="s">
        <v>308</v>
      </c>
      <c r="S15" s="8"/>
      <c r="T15" s="8" t="s">
        <v>26</v>
      </c>
      <c r="U15" s="8"/>
      <c r="V15" s="5" t="s">
        <v>108</v>
      </c>
      <c r="W15" s="8" t="s">
        <v>27</v>
      </c>
    </row>
    <row r="16" spans="1:23" ht="66" x14ac:dyDescent="0.3">
      <c r="A16" s="5" t="s">
        <v>26</v>
      </c>
      <c r="B16" s="5" t="s">
        <v>27</v>
      </c>
      <c r="C16" s="5" t="s">
        <v>26</v>
      </c>
      <c r="D16" s="5" t="s">
        <v>1</v>
      </c>
      <c r="E16" s="5" t="s">
        <v>38</v>
      </c>
      <c r="F16" s="6" t="s">
        <v>309</v>
      </c>
      <c r="G16" s="6" t="s">
        <v>30</v>
      </c>
      <c r="H16" s="6" t="s">
        <v>310</v>
      </c>
      <c r="I16" s="6" t="s">
        <v>305</v>
      </c>
      <c r="J16" s="6"/>
      <c r="K16" s="5" t="s">
        <v>86</v>
      </c>
      <c r="L16" s="7">
        <v>44462</v>
      </c>
      <c r="M16" s="7">
        <v>44500</v>
      </c>
      <c r="N16" s="8"/>
      <c r="O16" s="5"/>
      <c r="P16" s="9">
        <v>16676</v>
      </c>
      <c r="Q16" s="5" t="s">
        <v>311</v>
      </c>
      <c r="R16" s="10"/>
      <c r="S16" s="8"/>
      <c r="T16" s="8" t="s">
        <v>26</v>
      </c>
      <c r="U16" s="8"/>
      <c r="V16" s="5" t="s">
        <v>108</v>
      </c>
      <c r="W16" s="8" t="s">
        <v>27</v>
      </c>
    </row>
    <row r="17" spans="1:23" ht="26.4" x14ac:dyDescent="0.3">
      <c r="A17" s="5" t="s">
        <v>27</v>
      </c>
      <c r="B17" s="5" t="s">
        <v>27</v>
      </c>
      <c r="C17" s="5" t="s">
        <v>27</v>
      </c>
      <c r="D17" s="5" t="s">
        <v>2</v>
      </c>
      <c r="E17" s="5" t="s">
        <v>38</v>
      </c>
      <c r="F17" s="6" t="s">
        <v>312</v>
      </c>
      <c r="G17" s="6" t="s">
        <v>164</v>
      </c>
      <c r="H17" s="6" t="s">
        <v>313</v>
      </c>
      <c r="I17" s="6" t="s">
        <v>314</v>
      </c>
      <c r="J17" s="6"/>
      <c r="K17" s="5" t="s">
        <v>86</v>
      </c>
      <c r="L17" s="7">
        <v>44473</v>
      </c>
      <c r="M17" s="7">
        <v>44554</v>
      </c>
      <c r="N17" s="8"/>
      <c r="O17" s="5"/>
      <c r="P17" s="9">
        <v>15000</v>
      </c>
      <c r="Q17" s="5" t="s">
        <v>315</v>
      </c>
      <c r="R17" s="10" t="s">
        <v>316</v>
      </c>
      <c r="S17" s="8"/>
      <c r="T17" s="8" t="s">
        <v>26</v>
      </c>
      <c r="U17" s="8"/>
      <c r="V17" s="5" t="s">
        <v>103</v>
      </c>
      <c r="W17" s="8" t="s">
        <v>27</v>
      </c>
    </row>
    <row r="18" spans="1:23" ht="66" x14ac:dyDescent="0.3">
      <c r="A18" s="5" t="s">
        <v>27</v>
      </c>
      <c r="B18" s="5" t="s">
        <v>27</v>
      </c>
      <c r="C18" s="5" t="s">
        <v>27</v>
      </c>
      <c r="D18" s="5" t="s">
        <v>2</v>
      </c>
      <c r="E18" s="5" t="s">
        <v>38</v>
      </c>
      <c r="F18" s="6" t="s">
        <v>317</v>
      </c>
      <c r="G18" s="6" t="s">
        <v>318</v>
      </c>
      <c r="H18" s="6" t="s">
        <v>319</v>
      </c>
      <c r="I18" s="6" t="s">
        <v>314</v>
      </c>
      <c r="J18" s="6"/>
      <c r="K18" s="5" t="s">
        <v>86</v>
      </c>
      <c r="L18" s="7">
        <v>44440</v>
      </c>
      <c r="M18" s="7">
        <v>44500</v>
      </c>
      <c r="N18" s="8"/>
      <c r="O18" s="5"/>
      <c r="P18" s="9">
        <v>10000</v>
      </c>
      <c r="Q18" s="5" t="s">
        <v>320</v>
      </c>
      <c r="R18" s="10" t="s">
        <v>321</v>
      </c>
      <c r="S18" s="8"/>
      <c r="T18" s="8" t="s">
        <v>26</v>
      </c>
      <c r="U18" s="8"/>
      <c r="V18" s="5" t="s">
        <v>265</v>
      </c>
      <c r="W18" s="8" t="s">
        <v>27</v>
      </c>
    </row>
    <row r="19" spans="1:23" ht="26.4" x14ac:dyDescent="0.3">
      <c r="A19" s="5" t="s">
        <v>27</v>
      </c>
      <c r="B19" s="5" t="s">
        <v>26</v>
      </c>
      <c r="C19" s="5" t="s">
        <v>26</v>
      </c>
      <c r="D19" s="5" t="s">
        <v>0</v>
      </c>
      <c r="E19" s="5" t="s">
        <v>38</v>
      </c>
      <c r="F19" s="6" t="s">
        <v>322</v>
      </c>
      <c r="G19" s="6" t="s">
        <v>164</v>
      </c>
      <c r="H19" s="6" t="s">
        <v>323</v>
      </c>
      <c r="I19" s="6" t="s">
        <v>305</v>
      </c>
      <c r="J19" s="6"/>
      <c r="K19" s="5" t="s">
        <v>86</v>
      </c>
      <c r="L19" s="7">
        <v>44459</v>
      </c>
      <c r="M19" s="7">
        <v>44823</v>
      </c>
      <c r="N19" s="8"/>
      <c r="O19" s="5"/>
      <c r="P19" s="9">
        <v>591860</v>
      </c>
      <c r="Q19" s="5" t="s">
        <v>324</v>
      </c>
      <c r="R19" s="10"/>
      <c r="S19" s="8"/>
      <c r="T19" s="8" t="s">
        <v>26</v>
      </c>
      <c r="U19" s="8"/>
      <c r="V19" s="5" t="s">
        <v>64</v>
      </c>
      <c r="W19" s="8" t="s">
        <v>27</v>
      </c>
    </row>
    <row r="20" spans="1:23" ht="52.8" x14ac:dyDescent="0.3">
      <c r="A20" s="5" t="s">
        <v>26</v>
      </c>
      <c r="B20" s="5" t="s">
        <v>27</v>
      </c>
      <c r="C20" s="5" t="s">
        <v>26</v>
      </c>
      <c r="D20" s="5" t="s">
        <v>1</v>
      </c>
      <c r="E20" s="5" t="s">
        <v>38</v>
      </c>
      <c r="F20" s="6" t="s">
        <v>325</v>
      </c>
      <c r="G20" s="6" t="s">
        <v>30</v>
      </c>
      <c r="H20" s="6" t="s">
        <v>326</v>
      </c>
      <c r="I20" s="5" t="s">
        <v>327</v>
      </c>
      <c r="J20" s="6"/>
      <c r="K20" s="33" t="s">
        <v>33</v>
      </c>
      <c r="L20" s="7">
        <v>44501</v>
      </c>
      <c r="M20" s="7">
        <v>44651</v>
      </c>
      <c r="N20" s="8"/>
      <c r="O20" s="5"/>
      <c r="P20" s="9">
        <v>11000</v>
      </c>
      <c r="Q20" s="5" t="s">
        <v>328</v>
      </c>
      <c r="R20" s="10"/>
      <c r="S20" s="8" t="s">
        <v>27</v>
      </c>
      <c r="T20" s="8" t="s">
        <v>26</v>
      </c>
      <c r="U20" s="8"/>
      <c r="V20" s="5" t="s">
        <v>329</v>
      </c>
      <c r="W20" s="8" t="s">
        <v>27</v>
      </c>
    </row>
    <row r="21" spans="1:23" ht="39.6" x14ac:dyDescent="0.3">
      <c r="A21" s="5" t="s">
        <v>26</v>
      </c>
      <c r="B21" s="5" t="s">
        <v>27</v>
      </c>
      <c r="C21" s="5" t="s">
        <v>26</v>
      </c>
      <c r="D21" s="5" t="s">
        <v>1</v>
      </c>
      <c r="E21" s="5" t="s">
        <v>38</v>
      </c>
      <c r="F21" s="6" t="s">
        <v>330</v>
      </c>
      <c r="G21" s="6" t="s">
        <v>30</v>
      </c>
      <c r="H21" s="6" t="s">
        <v>331</v>
      </c>
      <c r="I21" s="5" t="s">
        <v>327</v>
      </c>
      <c r="J21" s="6"/>
      <c r="K21" s="33" t="s">
        <v>33</v>
      </c>
      <c r="L21" s="7">
        <v>44480</v>
      </c>
      <c r="M21" s="7">
        <v>44530</v>
      </c>
      <c r="N21" s="8"/>
      <c r="O21" s="5"/>
      <c r="P21" s="9">
        <v>3000</v>
      </c>
      <c r="Q21" s="5" t="s">
        <v>332</v>
      </c>
      <c r="R21" s="10" t="s">
        <v>333</v>
      </c>
      <c r="S21" s="8"/>
      <c r="T21" s="8" t="s">
        <v>26</v>
      </c>
      <c r="U21" s="8"/>
      <c r="V21" s="5" t="s">
        <v>329</v>
      </c>
      <c r="W21" s="8" t="s">
        <v>27</v>
      </c>
    </row>
    <row r="22" spans="1:23" ht="52.8" x14ac:dyDescent="0.3">
      <c r="A22" s="5" t="s">
        <v>26</v>
      </c>
      <c r="B22" s="5" t="s">
        <v>27</v>
      </c>
      <c r="C22" s="5" t="s">
        <v>26</v>
      </c>
      <c r="D22" s="5" t="s">
        <v>1</v>
      </c>
      <c r="E22" s="5" t="s">
        <v>38</v>
      </c>
      <c r="F22" s="6" t="s">
        <v>334</v>
      </c>
      <c r="G22" s="6" t="s">
        <v>30</v>
      </c>
      <c r="H22" s="6" t="s">
        <v>335</v>
      </c>
      <c r="I22" s="5" t="s">
        <v>179</v>
      </c>
      <c r="J22" s="6"/>
      <c r="K22" s="33" t="s">
        <v>33</v>
      </c>
      <c r="L22" s="7">
        <v>44495</v>
      </c>
      <c r="M22" s="7">
        <v>44530</v>
      </c>
      <c r="N22" s="8"/>
      <c r="O22" s="5"/>
      <c r="P22" s="9">
        <v>4500</v>
      </c>
      <c r="Q22" s="5" t="s">
        <v>336</v>
      </c>
      <c r="R22" s="10" t="s">
        <v>337</v>
      </c>
      <c r="S22" s="8"/>
      <c r="T22" s="8" t="s">
        <v>26</v>
      </c>
      <c r="U22" s="8"/>
      <c r="V22" s="5" t="s">
        <v>338</v>
      </c>
      <c r="W22" s="8" t="s">
        <v>27</v>
      </c>
    </row>
    <row r="23" spans="1:23" ht="26.4" x14ac:dyDescent="0.3">
      <c r="A23" s="5" t="s">
        <v>26</v>
      </c>
      <c r="B23" s="5" t="s">
        <v>27</v>
      </c>
      <c r="C23" s="5" t="s">
        <v>26</v>
      </c>
      <c r="D23" s="5" t="s">
        <v>1</v>
      </c>
      <c r="E23" s="5" t="s">
        <v>38</v>
      </c>
      <c r="F23" s="6" t="s">
        <v>339</v>
      </c>
      <c r="G23" s="6" t="s">
        <v>164</v>
      </c>
      <c r="H23" s="6" t="s">
        <v>340</v>
      </c>
      <c r="I23" s="5" t="s">
        <v>47</v>
      </c>
      <c r="J23" s="6"/>
      <c r="K23" s="33" t="s">
        <v>33</v>
      </c>
      <c r="L23" s="7">
        <v>44477</v>
      </c>
      <c r="M23" s="7">
        <v>44651</v>
      </c>
      <c r="N23" s="8"/>
      <c r="O23" s="5"/>
      <c r="P23" s="9">
        <v>15805</v>
      </c>
      <c r="Q23" s="5" t="s">
        <v>341</v>
      </c>
      <c r="R23" s="10"/>
      <c r="S23" s="8"/>
      <c r="T23" s="8" t="s">
        <v>26</v>
      </c>
      <c r="U23" s="8"/>
      <c r="V23" s="5" t="s">
        <v>329</v>
      </c>
      <c r="W23" s="8" t="s">
        <v>27</v>
      </c>
    </row>
    <row r="24" spans="1:23" ht="39.6" x14ac:dyDescent="0.3">
      <c r="A24" s="5" t="s">
        <v>27</v>
      </c>
      <c r="B24" s="5" t="s">
        <v>26</v>
      </c>
      <c r="C24" s="5" t="s">
        <v>26</v>
      </c>
      <c r="D24" s="5" t="s">
        <v>0</v>
      </c>
      <c r="E24" s="5" t="s">
        <v>38</v>
      </c>
      <c r="F24" s="6" t="s">
        <v>342</v>
      </c>
      <c r="G24" s="6" t="s">
        <v>343</v>
      </c>
      <c r="H24" s="6" t="s">
        <v>344</v>
      </c>
      <c r="I24" s="6" t="s">
        <v>32</v>
      </c>
      <c r="J24" s="6"/>
      <c r="K24" s="33" t="s">
        <v>33</v>
      </c>
      <c r="L24" s="7">
        <v>44537</v>
      </c>
      <c r="M24" s="7">
        <v>44638</v>
      </c>
      <c r="N24" s="8"/>
      <c r="O24" s="5"/>
      <c r="P24" s="9">
        <v>34910</v>
      </c>
      <c r="Q24" s="5" t="s">
        <v>345</v>
      </c>
      <c r="R24" s="10"/>
      <c r="S24" s="8"/>
      <c r="T24" s="8" t="s">
        <v>26</v>
      </c>
      <c r="U24" s="8"/>
      <c r="V24" s="5" t="s">
        <v>338</v>
      </c>
      <c r="W24" s="8" t="s">
        <v>27</v>
      </c>
    </row>
    <row r="25" spans="1:23" ht="39.6" x14ac:dyDescent="0.3">
      <c r="A25" s="5" t="s">
        <v>27</v>
      </c>
      <c r="B25" s="5" t="s">
        <v>26</v>
      </c>
      <c r="C25" s="5" t="s">
        <v>26</v>
      </c>
      <c r="D25" s="5" t="s">
        <v>0</v>
      </c>
      <c r="E25" s="5" t="s">
        <v>38</v>
      </c>
      <c r="F25" s="6" t="s">
        <v>346</v>
      </c>
      <c r="G25" s="6" t="s">
        <v>347</v>
      </c>
      <c r="H25" s="6" t="s">
        <v>348</v>
      </c>
      <c r="I25" s="6" t="s">
        <v>47</v>
      </c>
      <c r="J25" s="6"/>
      <c r="K25" s="33" t="s">
        <v>33</v>
      </c>
      <c r="L25" s="7">
        <v>44475</v>
      </c>
      <c r="M25" s="7">
        <v>44536</v>
      </c>
      <c r="N25" s="8"/>
      <c r="O25" s="5"/>
      <c r="P25" s="9">
        <v>8166</v>
      </c>
      <c r="Q25" s="5" t="s">
        <v>349</v>
      </c>
      <c r="R25" s="10"/>
      <c r="S25" s="8"/>
      <c r="T25" s="8" t="s">
        <v>26</v>
      </c>
      <c r="U25" s="8"/>
      <c r="V25" s="5" t="s">
        <v>103</v>
      </c>
      <c r="W25" s="8" t="s">
        <v>27</v>
      </c>
    </row>
    <row r="26" spans="1:23" ht="26.4" x14ac:dyDescent="0.3">
      <c r="A26" s="5" t="s">
        <v>26</v>
      </c>
      <c r="B26" s="5" t="s">
        <v>27</v>
      </c>
      <c r="C26" s="5" t="s">
        <v>26</v>
      </c>
      <c r="D26" s="5" t="s">
        <v>1</v>
      </c>
      <c r="E26" s="5" t="s">
        <v>38</v>
      </c>
      <c r="F26" s="6" t="s">
        <v>350</v>
      </c>
      <c r="G26" s="6" t="s">
        <v>347</v>
      </c>
      <c r="H26" s="6" t="s">
        <v>351</v>
      </c>
      <c r="I26" s="6" t="s">
        <v>47</v>
      </c>
      <c r="J26" s="6"/>
      <c r="K26" s="33" t="s">
        <v>33</v>
      </c>
      <c r="L26" s="7">
        <v>44475</v>
      </c>
      <c r="M26" s="7">
        <v>44536</v>
      </c>
      <c r="N26" s="8"/>
      <c r="O26" s="5"/>
      <c r="P26" s="9">
        <v>9003</v>
      </c>
      <c r="Q26" s="5" t="s">
        <v>349</v>
      </c>
      <c r="R26" s="10"/>
      <c r="S26" s="8"/>
      <c r="T26" s="8" t="s">
        <v>26</v>
      </c>
      <c r="U26" s="8"/>
      <c r="V26" s="5" t="s">
        <v>103</v>
      </c>
      <c r="W26" s="8" t="s">
        <v>27</v>
      </c>
    </row>
    <row r="27" spans="1:23" ht="26.4" x14ac:dyDescent="0.3">
      <c r="A27" s="5" t="s">
        <v>27</v>
      </c>
      <c r="B27" s="5" t="s">
        <v>27</v>
      </c>
      <c r="C27" s="5" t="s">
        <v>27</v>
      </c>
      <c r="D27" s="5" t="s">
        <v>2</v>
      </c>
      <c r="E27" s="5" t="s">
        <v>38</v>
      </c>
      <c r="F27" s="6" t="s">
        <v>352</v>
      </c>
      <c r="G27" s="6" t="s">
        <v>298</v>
      </c>
      <c r="H27" s="6" t="s">
        <v>353</v>
      </c>
      <c r="I27" s="6" t="s">
        <v>32</v>
      </c>
      <c r="J27" s="6"/>
      <c r="K27" s="5" t="s">
        <v>42</v>
      </c>
      <c r="L27" s="7">
        <v>44501</v>
      </c>
      <c r="M27" s="7">
        <v>44865</v>
      </c>
      <c r="N27" s="8">
        <v>2</v>
      </c>
      <c r="O27" s="5"/>
      <c r="P27" s="9">
        <v>20000</v>
      </c>
      <c r="Q27" s="5" t="s">
        <v>354</v>
      </c>
      <c r="R27" s="10"/>
      <c r="S27" s="8"/>
      <c r="T27" s="8" t="s">
        <v>26</v>
      </c>
      <c r="U27" s="8"/>
      <c r="V27" s="5" t="s">
        <v>64</v>
      </c>
      <c r="W27" s="8" t="s">
        <v>27</v>
      </c>
    </row>
    <row r="28" spans="1:23" ht="26.4" x14ac:dyDescent="0.3">
      <c r="A28" s="5" t="s">
        <v>27</v>
      </c>
      <c r="B28" s="5" t="s">
        <v>27</v>
      </c>
      <c r="C28" s="5" t="s">
        <v>27</v>
      </c>
      <c r="D28" s="5" t="s">
        <v>2</v>
      </c>
      <c r="E28" s="5" t="s">
        <v>225</v>
      </c>
      <c r="F28" s="6" t="s">
        <v>355</v>
      </c>
      <c r="G28" s="6" t="s">
        <v>356</v>
      </c>
      <c r="H28" s="6" t="s">
        <v>357</v>
      </c>
      <c r="I28" s="6" t="s">
        <v>32</v>
      </c>
      <c r="J28" s="6"/>
      <c r="K28" s="5" t="s">
        <v>33</v>
      </c>
      <c r="L28" s="7">
        <v>44488</v>
      </c>
      <c r="M28" s="7">
        <v>44505</v>
      </c>
      <c r="N28" s="8"/>
      <c r="O28" s="5"/>
      <c r="P28" s="9">
        <v>12000</v>
      </c>
      <c r="Q28" s="5" t="s">
        <v>358</v>
      </c>
      <c r="R28" s="10"/>
      <c r="S28" s="8"/>
      <c r="T28" s="8" t="s">
        <v>26</v>
      </c>
      <c r="U28" s="8"/>
      <c r="V28" s="5" t="s">
        <v>103</v>
      </c>
      <c r="W28" s="8" t="s">
        <v>27</v>
      </c>
    </row>
    <row r="29" spans="1:23" ht="26.4" x14ac:dyDescent="0.3">
      <c r="A29" s="5" t="s">
        <v>27</v>
      </c>
      <c r="B29" s="5" t="s">
        <v>27</v>
      </c>
      <c r="C29" s="5" t="s">
        <v>27</v>
      </c>
      <c r="D29" s="5" t="s">
        <v>2</v>
      </c>
      <c r="E29" s="5" t="s">
        <v>38</v>
      </c>
      <c r="F29" s="6" t="s">
        <v>359</v>
      </c>
      <c r="G29" s="6" t="s">
        <v>298</v>
      </c>
      <c r="H29" s="6" t="s">
        <v>360</v>
      </c>
      <c r="I29" s="6" t="s">
        <v>32</v>
      </c>
      <c r="J29" s="6"/>
      <c r="K29" s="5" t="s">
        <v>42</v>
      </c>
      <c r="L29" s="7">
        <v>44501</v>
      </c>
      <c r="M29" s="7">
        <v>44865</v>
      </c>
      <c r="N29" s="8"/>
      <c r="O29" s="5"/>
      <c r="P29" s="9">
        <v>5000</v>
      </c>
      <c r="Q29" s="5" t="s">
        <v>361</v>
      </c>
      <c r="R29" s="10"/>
      <c r="S29" s="8"/>
      <c r="T29" s="8" t="s">
        <v>26</v>
      </c>
      <c r="U29" s="8"/>
      <c r="V29" s="5" t="s">
        <v>362</v>
      </c>
      <c r="W29" s="8" t="s">
        <v>27</v>
      </c>
    </row>
    <row r="30" spans="1:23" ht="61.05" customHeight="1" x14ac:dyDescent="0.3">
      <c r="A30" s="5" t="s">
        <v>26</v>
      </c>
      <c r="B30" s="5" t="s">
        <v>27</v>
      </c>
      <c r="C30" s="5" t="s">
        <v>26</v>
      </c>
      <c r="D30" s="5" t="s">
        <v>1</v>
      </c>
      <c r="E30" s="5" t="s">
        <v>38</v>
      </c>
      <c r="F30" s="6" t="s">
        <v>363</v>
      </c>
      <c r="G30" s="6" t="s">
        <v>318</v>
      </c>
      <c r="H30" s="6" t="s">
        <v>364</v>
      </c>
      <c r="I30" s="6" t="s">
        <v>32</v>
      </c>
      <c r="J30" s="6"/>
      <c r="K30" s="5" t="s">
        <v>152</v>
      </c>
      <c r="L30" s="7">
        <v>44502</v>
      </c>
      <c r="M30" s="7">
        <v>44651</v>
      </c>
      <c r="N30" s="8"/>
      <c r="O30" s="5"/>
      <c r="P30" s="9">
        <v>4150</v>
      </c>
      <c r="Q30" s="5" t="s">
        <v>365</v>
      </c>
      <c r="R30" s="10" t="s">
        <v>366</v>
      </c>
      <c r="S30" s="8"/>
      <c r="T30" s="8" t="s">
        <v>26</v>
      </c>
      <c r="U30" s="8"/>
      <c r="V30" s="5" t="s">
        <v>103</v>
      </c>
      <c r="W30" s="8" t="s">
        <v>27</v>
      </c>
    </row>
    <row r="31" spans="1:23" ht="54.45" customHeight="1" x14ac:dyDescent="0.3">
      <c r="A31" s="5" t="s">
        <v>26</v>
      </c>
      <c r="B31" s="5" t="s">
        <v>27</v>
      </c>
      <c r="C31" s="5" t="s">
        <v>26</v>
      </c>
      <c r="D31" s="5" t="s">
        <v>1</v>
      </c>
      <c r="E31" s="5" t="s">
        <v>38</v>
      </c>
      <c r="F31" s="6" t="s">
        <v>367</v>
      </c>
      <c r="G31" s="6" t="s">
        <v>343</v>
      </c>
      <c r="H31" s="6" t="s">
        <v>368</v>
      </c>
      <c r="I31" s="6" t="s">
        <v>32</v>
      </c>
      <c r="J31" s="6"/>
      <c r="K31" s="5" t="s">
        <v>152</v>
      </c>
      <c r="L31" s="7">
        <v>44466</v>
      </c>
      <c r="M31" s="7">
        <v>44589</v>
      </c>
      <c r="N31" s="8"/>
      <c r="O31" s="5"/>
      <c r="P31" s="9">
        <v>29450</v>
      </c>
      <c r="Q31" s="5" t="s">
        <v>369</v>
      </c>
      <c r="R31" s="10"/>
      <c r="S31" s="8"/>
      <c r="T31" s="8" t="s">
        <v>26</v>
      </c>
      <c r="U31" s="8"/>
      <c r="V31" s="5" t="s">
        <v>103</v>
      </c>
      <c r="W31" s="8" t="s">
        <v>27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39A3DE-0E2E-40BC-B748-F445F64E72CA}">
  <dimension ref="A2:W38"/>
  <sheetViews>
    <sheetView tabSelected="1" zoomScale="80" zoomScaleNormal="80" workbookViewId="0">
      <selection activeCell="N4" sqref="N4"/>
    </sheetView>
  </sheetViews>
  <sheetFormatPr defaultRowHeight="14.4" x14ac:dyDescent="0.3"/>
  <cols>
    <col min="1" max="1" width="5.5546875" customWidth="1"/>
    <col min="2" max="2" width="6.109375" customWidth="1"/>
    <col min="3" max="3" width="6.88671875" customWidth="1"/>
    <col min="8" max="8" width="21.21875" customWidth="1"/>
    <col min="12" max="12" width="12.109375" customWidth="1"/>
    <col min="13" max="13" width="12" customWidth="1"/>
    <col min="14" max="14" width="12.5546875" customWidth="1"/>
    <col min="16" max="16" width="11.77734375" customWidth="1"/>
    <col min="17" max="17" width="14.33203125" customWidth="1"/>
    <col min="18" max="18" width="25.5546875" customWidth="1"/>
    <col min="22" max="22" width="19.5546875" customWidth="1"/>
  </cols>
  <sheetData>
    <row r="2" spans="1:23" ht="66" x14ac:dyDescent="0.3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2" t="s">
        <v>9</v>
      </c>
      <c r="K2" s="1" t="s">
        <v>10</v>
      </c>
      <c r="L2" s="1" t="s">
        <v>11</v>
      </c>
      <c r="M2" s="1" t="s">
        <v>12</v>
      </c>
      <c r="N2" s="1" t="s">
        <v>13</v>
      </c>
      <c r="O2" s="1" t="s">
        <v>14</v>
      </c>
      <c r="P2" s="3" t="s">
        <v>15</v>
      </c>
      <c r="Q2" s="1" t="s">
        <v>16</v>
      </c>
      <c r="R2" s="1" t="s">
        <v>17</v>
      </c>
      <c r="S2" s="1" t="s">
        <v>18</v>
      </c>
      <c r="T2" s="1" t="s">
        <v>19</v>
      </c>
      <c r="U2" s="1" t="s">
        <v>20</v>
      </c>
      <c r="V2" s="1" t="s">
        <v>21</v>
      </c>
      <c r="W2" s="1" t="s">
        <v>22</v>
      </c>
    </row>
    <row r="3" spans="1:23" ht="79.2" x14ac:dyDescent="0.3">
      <c r="A3" s="5" t="s">
        <v>27</v>
      </c>
      <c r="B3" s="5" t="s">
        <v>27</v>
      </c>
      <c r="C3" s="5" t="s">
        <v>27</v>
      </c>
      <c r="D3" s="5" t="s">
        <v>2</v>
      </c>
      <c r="E3" s="5" t="s">
        <v>38</v>
      </c>
      <c r="F3" s="6" t="s">
        <v>370</v>
      </c>
      <c r="G3" s="6" t="s">
        <v>371</v>
      </c>
      <c r="H3" s="6" t="s">
        <v>74</v>
      </c>
      <c r="I3" s="6" t="s">
        <v>32</v>
      </c>
      <c r="J3" s="6"/>
      <c r="K3" s="5" t="s">
        <v>42</v>
      </c>
      <c r="L3" s="7">
        <v>44378</v>
      </c>
      <c r="M3" s="7" t="s">
        <v>372</v>
      </c>
      <c r="N3" s="8"/>
      <c r="O3" s="5"/>
      <c r="P3" s="9" t="s">
        <v>373</v>
      </c>
      <c r="Q3" s="5" t="s">
        <v>374</v>
      </c>
      <c r="R3" s="10" t="s">
        <v>75</v>
      </c>
      <c r="S3" s="8" t="s">
        <v>26</v>
      </c>
      <c r="T3" s="8" t="s">
        <v>26</v>
      </c>
      <c r="U3" s="8"/>
      <c r="V3" s="5" t="s">
        <v>338</v>
      </c>
      <c r="W3" s="8" t="s">
        <v>27</v>
      </c>
    </row>
    <row r="4" spans="1:23" ht="53.4" customHeight="1" x14ac:dyDescent="0.3">
      <c r="A4" s="5" t="s">
        <v>27</v>
      </c>
      <c r="B4" s="5" t="s">
        <v>27</v>
      </c>
      <c r="C4" s="5" t="s">
        <v>27</v>
      </c>
      <c r="D4" s="5" t="s">
        <v>2</v>
      </c>
      <c r="E4" s="5" t="s">
        <v>38</v>
      </c>
      <c r="F4" s="6" t="s">
        <v>375</v>
      </c>
      <c r="G4" s="6" t="s">
        <v>298</v>
      </c>
      <c r="H4" s="6" t="s">
        <v>376</v>
      </c>
      <c r="I4" s="6" t="s">
        <v>47</v>
      </c>
      <c r="J4" s="6">
        <v>30000000</v>
      </c>
      <c r="K4" s="5" t="s">
        <v>377</v>
      </c>
      <c r="L4" s="7">
        <v>44498</v>
      </c>
      <c r="M4" s="7">
        <v>45229</v>
      </c>
      <c r="N4" s="7">
        <v>45960</v>
      </c>
      <c r="O4" s="5"/>
      <c r="P4" s="9">
        <v>29000</v>
      </c>
      <c r="Q4" s="5" t="s">
        <v>378</v>
      </c>
      <c r="R4" s="10" t="s">
        <v>379</v>
      </c>
      <c r="S4" s="8" t="s">
        <v>27</v>
      </c>
      <c r="T4" s="8" t="s">
        <v>26</v>
      </c>
      <c r="U4" s="8"/>
      <c r="V4" s="5" t="s">
        <v>380</v>
      </c>
      <c r="W4" s="8" t="s">
        <v>27</v>
      </c>
    </row>
    <row r="5" spans="1:23" ht="44.4" customHeight="1" x14ac:dyDescent="0.3">
      <c r="A5" s="34" t="s">
        <v>27</v>
      </c>
      <c r="B5" s="34" t="s">
        <v>26</v>
      </c>
      <c r="C5" s="34" t="s">
        <v>26</v>
      </c>
      <c r="D5" s="35" t="s">
        <v>0</v>
      </c>
      <c r="E5" s="34" t="s">
        <v>28</v>
      </c>
      <c r="F5" s="36" t="s">
        <v>381</v>
      </c>
      <c r="G5" s="36" t="s">
        <v>164</v>
      </c>
      <c r="H5" s="36" t="s">
        <v>382</v>
      </c>
      <c r="I5" s="37" t="s">
        <v>53</v>
      </c>
      <c r="J5" s="37"/>
      <c r="K5" s="34" t="s">
        <v>152</v>
      </c>
      <c r="L5" s="38">
        <v>44525</v>
      </c>
      <c r="M5" s="38">
        <v>44618</v>
      </c>
      <c r="N5" s="34"/>
      <c r="O5" s="35"/>
      <c r="P5" s="39">
        <v>24020</v>
      </c>
      <c r="Q5" s="34" t="s">
        <v>383</v>
      </c>
      <c r="R5" s="35" t="s">
        <v>384</v>
      </c>
      <c r="S5" s="34" t="s">
        <v>27</v>
      </c>
      <c r="T5" s="34" t="s">
        <v>26</v>
      </c>
      <c r="U5" s="34"/>
      <c r="V5" s="35" t="s">
        <v>103</v>
      </c>
      <c r="W5" s="34" t="s">
        <v>27</v>
      </c>
    </row>
    <row r="6" spans="1:23" ht="52.8" x14ac:dyDescent="0.3">
      <c r="A6" s="40" t="s">
        <v>27</v>
      </c>
      <c r="B6" s="40" t="s">
        <v>26</v>
      </c>
      <c r="C6" s="40" t="s">
        <v>26</v>
      </c>
      <c r="D6" s="41" t="s">
        <v>0</v>
      </c>
      <c r="E6" s="40" t="s">
        <v>28</v>
      </c>
      <c r="F6" s="36" t="s">
        <v>385</v>
      </c>
      <c r="G6" s="36" t="s">
        <v>318</v>
      </c>
      <c r="H6" s="36" t="s">
        <v>386</v>
      </c>
      <c r="I6" s="42" t="s">
        <v>53</v>
      </c>
      <c r="J6" s="42"/>
      <c r="K6" s="40" t="s">
        <v>152</v>
      </c>
      <c r="L6" s="43">
        <v>44523</v>
      </c>
      <c r="M6" s="43">
        <v>44620</v>
      </c>
      <c r="N6" s="40"/>
      <c r="O6" s="41"/>
      <c r="P6" s="39">
        <v>5000</v>
      </c>
      <c r="Q6" s="40" t="s">
        <v>387</v>
      </c>
      <c r="R6" s="41" t="s">
        <v>388</v>
      </c>
      <c r="S6" s="40" t="s">
        <v>27</v>
      </c>
      <c r="T6" s="40" t="s">
        <v>26</v>
      </c>
      <c r="U6" s="40"/>
      <c r="V6" s="41" t="s">
        <v>338</v>
      </c>
      <c r="W6" s="40" t="s">
        <v>27</v>
      </c>
    </row>
    <row r="7" spans="1:23" ht="47.4" customHeight="1" x14ac:dyDescent="0.3">
      <c r="A7" s="8" t="s">
        <v>27</v>
      </c>
      <c r="B7" s="8" t="s">
        <v>26</v>
      </c>
      <c r="C7" s="8" t="s">
        <v>26</v>
      </c>
      <c r="D7" s="5" t="s">
        <v>0</v>
      </c>
      <c r="E7" s="8" t="s">
        <v>38</v>
      </c>
      <c r="F7" s="6" t="s">
        <v>389</v>
      </c>
      <c r="G7" s="6" t="s">
        <v>164</v>
      </c>
      <c r="H7" s="6" t="s">
        <v>390</v>
      </c>
      <c r="I7" s="44" t="s">
        <v>32</v>
      </c>
      <c r="J7" s="44"/>
      <c r="K7" s="8" t="s">
        <v>189</v>
      </c>
      <c r="L7" s="7">
        <v>44547</v>
      </c>
      <c r="M7" s="7">
        <v>44773</v>
      </c>
      <c r="N7" s="8"/>
      <c r="O7" s="5"/>
      <c r="P7" s="9">
        <v>10000</v>
      </c>
      <c r="Q7" s="5" t="s">
        <v>391</v>
      </c>
      <c r="R7" s="5" t="s">
        <v>392</v>
      </c>
      <c r="S7" s="8" t="s">
        <v>27</v>
      </c>
      <c r="T7" s="8" t="s">
        <v>26</v>
      </c>
      <c r="U7" s="8"/>
      <c r="V7" s="5" t="s">
        <v>64</v>
      </c>
      <c r="W7" s="8" t="s">
        <v>27</v>
      </c>
    </row>
    <row r="8" spans="1:23" ht="33.6" customHeight="1" x14ac:dyDescent="0.3">
      <c r="A8" s="33" t="s">
        <v>27</v>
      </c>
      <c r="B8" s="33" t="s">
        <v>27</v>
      </c>
      <c r="C8" s="33" t="s">
        <v>27</v>
      </c>
      <c r="D8" s="45" t="s">
        <v>2</v>
      </c>
      <c r="E8" s="33" t="s">
        <v>38</v>
      </c>
      <c r="F8" s="6" t="s">
        <v>393</v>
      </c>
      <c r="G8" s="6" t="s">
        <v>164</v>
      </c>
      <c r="H8" s="6" t="s">
        <v>394</v>
      </c>
      <c r="I8" s="46" t="s">
        <v>32</v>
      </c>
      <c r="J8" s="46"/>
      <c r="K8" s="33" t="s">
        <v>152</v>
      </c>
      <c r="L8" s="47">
        <v>44543</v>
      </c>
      <c r="M8" s="47">
        <v>44620</v>
      </c>
      <c r="N8" s="33"/>
      <c r="O8" s="45"/>
      <c r="P8" s="9">
        <v>29000</v>
      </c>
      <c r="Q8" s="33" t="s">
        <v>395</v>
      </c>
      <c r="R8" s="45" t="s">
        <v>396</v>
      </c>
      <c r="S8" s="33" t="s">
        <v>27</v>
      </c>
      <c r="T8" s="33" t="s">
        <v>26</v>
      </c>
      <c r="U8" s="33"/>
      <c r="V8" s="45" t="s">
        <v>362</v>
      </c>
      <c r="W8" s="33" t="s">
        <v>27</v>
      </c>
    </row>
    <row r="9" spans="1:23" ht="39.6" customHeight="1" x14ac:dyDescent="0.3">
      <c r="A9" s="34" t="s">
        <v>27</v>
      </c>
      <c r="B9" s="34" t="s">
        <v>27</v>
      </c>
      <c r="C9" s="34" t="s">
        <v>27</v>
      </c>
      <c r="D9" s="35" t="s">
        <v>2</v>
      </c>
      <c r="E9" s="34" t="s">
        <v>28</v>
      </c>
      <c r="F9" s="36" t="s">
        <v>397</v>
      </c>
      <c r="G9" s="36" t="s">
        <v>164</v>
      </c>
      <c r="H9" s="36" t="s">
        <v>398</v>
      </c>
      <c r="I9" s="37" t="s">
        <v>32</v>
      </c>
      <c r="J9" s="37"/>
      <c r="K9" s="34" t="s">
        <v>166</v>
      </c>
      <c r="L9" s="38">
        <v>44562</v>
      </c>
      <c r="M9" s="38">
        <v>44651</v>
      </c>
      <c r="N9" s="34"/>
      <c r="O9" s="35"/>
      <c r="P9" s="39">
        <v>45000</v>
      </c>
      <c r="Q9" s="35" t="s">
        <v>399</v>
      </c>
      <c r="R9" s="35" t="s">
        <v>400</v>
      </c>
      <c r="S9" s="34" t="s">
        <v>26</v>
      </c>
      <c r="T9" s="34" t="s">
        <v>26</v>
      </c>
      <c r="U9" s="34"/>
      <c r="V9" s="35" t="s">
        <v>401</v>
      </c>
      <c r="W9" s="34" t="s">
        <v>27</v>
      </c>
    </row>
    <row r="10" spans="1:23" ht="75.599999999999994" customHeight="1" x14ac:dyDescent="0.3">
      <c r="A10" s="34" t="s">
        <v>26</v>
      </c>
      <c r="B10" s="34" t="s">
        <v>27</v>
      </c>
      <c r="C10" s="34" t="s">
        <v>26</v>
      </c>
      <c r="D10" s="35" t="s">
        <v>1</v>
      </c>
      <c r="E10" s="34" t="s">
        <v>28</v>
      </c>
      <c r="F10" s="36" t="s">
        <v>402</v>
      </c>
      <c r="G10" s="36" t="s">
        <v>291</v>
      </c>
      <c r="H10" s="36" t="s">
        <v>403</v>
      </c>
      <c r="I10" s="37" t="s">
        <v>32</v>
      </c>
      <c r="J10" s="37"/>
      <c r="K10" s="34" t="s">
        <v>166</v>
      </c>
      <c r="L10" s="38">
        <v>44551</v>
      </c>
      <c r="M10" s="38">
        <v>44651</v>
      </c>
      <c r="N10" s="34"/>
      <c r="O10" s="35"/>
      <c r="P10" s="39">
        <v>65000</v>
      </c>
      <c r="Q10" s="35" t="s">
        <v>404</v>
      </c>
      <c r="R10" s="35" t="s">
        <v>405</v>
      </c>
      <c r="S10" s="34" t="s">
        <v>26</v>
      </c>
      <c r="T10" s="34" t="s">
        <v>26</v>
      </c>
      <c r="U10" s="34"/>
      <c r="V10" s="35" t="s">
        <v>103</v>
      </c>
      <c r="W10" s="34" t="s">
        <v>27</v>
      </c>
    </row>
    <row r="11" spans="1:23" ht="52.8" x14ac:dyDescent="0.3">
      <c r="A11" s="34" t="s">
        <v>27</v>
      </c>
      <c r="B11" s="34" t="s">
        <v>26</v>
      </c>
      <c r="C11" s="34" t="s">
        <v>26</v>
      </c>
      <c r="D11" s="35" t="s">
        <v>0</v>
      </c>
      <c r="E11" s="34" t="s">
        <v>28</v>
      </c>
      <c r="F11" s="36" t="s">
        <v>406</v>
      </c>
      <c r="G11" s="36" t="s">
        <v>318</v>
      </c>
      <c r="H11" s="36" t="s">
        <v>407</v>
      </c>
      <c r="I11" s="37" t="s">
        <v>92</v>
      </c>
      <c r="J11" s="37"/>
      <c r="K11" s="34" t="s">
        <v>152</v>
      </c>
      <c r="L11" s="38">
        <v>44207</v>
      </c>
      <c r="M11" s="38">
        <v>44618</v>
      </c>
      <c r="N11" s="34"/>
      <c r="O11" s="35"/>
      <c r="P11" s="39">
        <v>19021.2</v>
      </c>
      <c r="Q11" s="34" t="s">
        <v>408</v>
      </c>
      <c r="R11" s="35" t="s">
        <v>409</v>
      </c>
      <c r="S11" s="34" t="s">
        <v>26</v>
      </c>
      <c r="T11" s="34" t="s">
        <v>26</v>
      </c>
      <c r="U11" s="34"/>
      <c r="V11" s="35" t="s">
        <v>410</v>
      </c>
      <c r="W11" s="34" t="s">
        <v>27</v>
      </c>
    </row>
    <row r="12" spans="1:23" ht="40.799999999999997" customHeight="1" x14ac:dyDescent="0.3">
      <c r="A12" s="34" t="s">
        <v>26</v>
      </c>
      <c r="B12" s="34" t="s">
        <v>27</v>
      </c>
      <c r="C12" s="34" t="s">
        <v>26</v>
      </c>
      <c r="D12" s="35" t="s">
        <v>1</v>
      </c>
      <c r="E12" s="34" t="s">
        <v>38</v>
      </c>
      <c r="F12" s="36" t="s">
        <v>411</v>
      </c>
      <c r="G12" s="36" t="s">
        <v>318</v>
      </c>
      <c r="H12" s="36" t="s">
        <v>412</v>
      </c>
      <c r="I12" s="37" t="s">
        <v>92</v>
      </c>
      <c r="J12" s="37"/>
      <c r="K12" s="34" t="s">
        <v>189</v>
      </c>
      <c r="L12" s="38">
        <v>44578</v>
      </c>
      <c r="M12" s="38">
        <v>44637</v>
      </c>
      <c r="N12" s="34"/>
      <c r="O12" s="35"/>
      <c r="P12" s="9">
        <v>3816</v>
      </c>
      <c r="Q12" s="8" t="s">
        <v>413</v>
      </c>
      <c r="R12" s="5" t="s">
        <v>414</v>
      </c>
      <c r="S12" s="34" t="s">
        <v>27</v>
      </c>
      <c r="T12" s="34" t="s">
        <v>26</v>
      </c>
      <c r="U12" s="34"/>
      <c r="V12" s="35" t="s">
        <v>37</v>
      </c>
      <c r="W12" s="34" t="s">
        <v>27</v>
      </c>
    </row>
    <row r="13" spans="1:23" ht="36" customHeight="1" x14ac:dyDescent="0.3">
      <c r="A13" s="33" t="s">
        <v>27</v>
      </c>
      <c r="B13" s="33" t="s">
        <v>26</v>
      </c>
      <c r="C13" s="33" t="s">
        <v>26</v>
      </c>
      <c r="D13" s="45" t="s">
        <v>0</v>
      </c>
      <c r="E13" s="33" t="s">
        <v>38</v>
      </c>
      <c r="F13" s="6" t="s">
        <v>415</v>
      </c>
      <c r="G13" s="6" t="s">
        <v>164</v>
      </c>
      <c r="H13" s="6" t="s">
        <v>416</v>
      </c>
      <c r="I13" s="46" t="s">
        <v>32</v>
      </c>
      <c r="J13" s="46"/>
      <c r="K13" s="33" t="s">
        <v>152</v>
      </c>
      <c r="L13" s="47">
        <v>44501</v>
      </c>
      <c r="M13" s="47">
        <v>44712</v>
      </c>
      <c r="N13" s="33"/>
      <c r="O13" s="45"/>
      <c r="P13" s="9">
        <v>25800</v>
      </c>
      <c r="Q13" s="33" t="s">
        <v>417</v>
      </c>
      <c r="R13" s="45" t="s">
        <v>418</v>
      </c>
      <c r="S13" s="33" t="s">
        <v>26</v>
      </c>
      <c r="T13" s="33" t="s">
        <v>26</v>
      </c>
      <c r="U13" s="33"/>
      <c r="V13" s="45" t="s">
        <v>419</v>
      </c>
      <c r="W13" s="33" t="s">
        <v>27</v>
      </c>
    </row>
    <row r="14" spans="1:23" ht="39.6" customHeight="1" x14ac:dyDescent="0.3">
      <c r="A14" s="33" t="s">
        <v>27</v>
      </c>
      <c r="B14" s="33" t="s">
        <v>27</v>
      </c>
      <c r="C14" s="33" t="s">
        <v>420</v>
      </c>
      <c r="D14" s="45" t="s">
        <v>2</v>
      </c>
      <c r="E14" s="33" t="s">
        <v>38</v>
      </c>
      <c r="F14" s="6" t="s">
        <v>421</v>
      </c>
      <c r="G14" s="6" t="s">
        <v>164</v>
      </c>
      <c r="H14" s="6" t="s">
        <v>422</v>
      </c>
      <c r="I14" s="46" t="s">
        <v>32</v>
      </c>
      <c r="J14" s="46"/>
      <c r="K14" s="33" t="s">
        <v>42</v>
      </c>
      <c r="L14" s="47"/>
      <c r="M14" s="47">
        <v>44651</v>
      </c>
      <c r="N14" s="33"/>
      <c r="O14" s="45"/>
      <c r="P14" s="9">
        <v>11893.25</v>
      </c>
      <c r="Q14" s="33" t="s">
        <v>423</v>
      </c>
      <c r="R14" s="45" t="s">
        <v>424</v>
      </c>
      <c r="S14" s="33" t="s">
        <v>26</v>
      </c>
      <c r="T14" s="33" t="s">
        <v>26</v>
      </c>
      <c r="U14" s="33"/>
      <c r="V14" s="45" t="s">
        <v>401</v>
      </c>
      <c r="W14" s="33" t="s">
        <v>27</v>
      </c>
    </row>
    <row r="15" spans="1:23" ht="40.799999999999997" customHeight="1" x14ac:dyDescent="0.3">
      <c r="A15" s="34" t="s">
        <v>27</v>
      </c>
      <c r="B15" s="34" t="s">
        <v>26</v>
      </c>
      <c r="C15" s="34" t="s">
        <v>26</v>
      </c>
      <c r="D15" s="35" t="s">
        <v>0</v>
      </c>
      <c r="E15" s="34" t="s">
        <v>28</v>
      </c>
      <c r="F15" s="36" t="s">
        <v>425</v>
      </c>
      <c r="G15" s="36" t="s">
        <v>164</v>
      </c>
      <c r="H15" s="36" t="s">
        <v>426</v>
      </c>
      <c r="I15" s="37" t="s">
        <v>32</v>
      </c>
      <c r="J15" s="37"/>
      <c r="K15" s="34" t="s">
        <v>152</v>
      </c>
      <c r="L15" s="38">
        <v>44165</v>
      </c>
      <c r="M15" s="38">
        <v>44509</v>
      </c>
      <c r="N15" s="34"/>
      <c r="O15" s="35"/>
      <c r="P15" s="48">
        <v>5000</v>
      </c>
      <c r="Q15" s="8" t="s">
        <v>427</v>
      </c>
      <c r="R15" s="5" t="s">
        <v>428</v>
      </c>
      <c r="S15" s="34" t="s">
        <v>26</v>
      </c>
      <c r="T15" s="34" t="s">
        <v>26</v>
      </c>
      <c r="U15" s="34"/>
      <c r="V15" s="35" t="s">
        <v>338</v>
      </c>
      <c r="W15" s="34" t="s">
        <v>27</v>
      </c>
    </row>
    <row r="16" spans="1:23" ht="58.2" customHeight="1" x14ac:dyDescent="0.3">
      <c r="A16" s="49" t="s">
        <v>26</v>
      </c>
      <c r="B16" s="49" t="s">
        <v>27</v>
      </c>
      <c r="C16" s="49" t="s">
        <v>26</v>
      </c>
      <c r="D16" s="50" t="s">
        <v>1</v>
      </c>
      <c r="E16" s="49" t="s">
        <v>38</v>
      </c>
      <c r="F16" s="21" t="s">
        <v>429</v>
      </c>
      <c r="G16" s="21" t="s">
        <v>318</v>
      </c>
      <c r="H16" s="21" t="s">
        <v>430</v>
      </c>
      <c r="I16" s="51" t="s">
        <v>92</v>
      </c>
      <c r="J16" s="51"/>
      <c r="K16" s="49" t="s">
        <v>152</v>
      </c>
      <c r="L16" s="52">
        <v>44515</v>
      </c>
      <c r="M16" s="52">
        <v>44650</v>
      </c>
      <c r="N16" s="49"/>
      <c r="O16" s="50"/>
      <c r="P16" s="53">
        <v>3000</v>
      </c>
      <c r="Q16" s="49" t="s">
        <v>431</v>
      </c>
      <c r="R16" s="50" t="s">
        <v>432</v>
      </c>
      <c r="S16" s="49" t="s">
        <v>27</v>
      </c>
      <c r="T16" s="49" t="s">
        <v>26</v>
      </c>
      <c r="U16" s="49"/>
      <c r="V16" s="50" t="s">
        <v>37</v>
      </c>
      <c r="W16" s="49" t="s">
        <v>27</v>
      </c>
    </row>
    <row r="17" spans="1:23" ht="79.2" x14ac:dyDescent="0.3">
      <c r="A17" s="33" t="s">
        <v>27</v>
      </c>
      <c r="B17" s="33" t="s">
        <v>26</v>
      </c>
      <c r="C17" s="33" t="s">
        <v>26</v>
      </c>
      <c r="D17" s="45" t="s">
        <v>0</v>
      </c>
      <c r="E17" s="33" t="s">
        <v>38</v>
      </c>
      <c r="F17" s="46" t="s">
        <v>433</v>
      </c>
      <c r="G17" s="46" t="s">
        <v>164</v>
      </c>
      <c r="H17" s="54" t="s">
        <v>434</v>
      </c>
      <c r="I17" s="46" t="s">
        <v>92</v>
      </c>
      <c r="J17" s="46"/>
      <c r="K17" s="33" t="s">
        <v>152</v>
      </c>
      <c r="L17" s="47">
        <v>44595</v>
      </c>
      <c r="M17" s="47">
        <v>44651</v>
      </c>
      <c r="N17" s="33"/>
      <c r="O17" s="45"/>
      <c r="P17" s="55">
        <v>91651.5</v>
      </c>
      <c r="Q17" s="45" t="s">
        <v>435</v>
      </c>
      <c r="R17" s="45" t="s">
        <v>436</v>
      </c>
      <c r="S17" s="33" t="s">
        <v>26</v>
      </c>
      <c r="T17" s="33" t="s">
        <v>26</v>
      </c>
      <c r="U17" s="33"/>
      <c r="V17" s="45" t="s">
        <v>410</v>
      </c>
      <c r="W17" s="33" t="s">
        <v>27</v>
      </c>
    </row>
    <row r="18" spans="1:23" ht="66" x14ac:dyDescent="0.3">
      <c r="A18" s="33" t="s">
        <v>27</v>
      </c>
      <c r="B18" s="33" t="s">
        <v>26</v>
      </c>
      <c r="C18" s="33" t="s">
        <v>26</v>
      </c>
      <c r="D18" s="45" t="s">
        <v>0</v>
      </c>
      <c r="E18" s="33" t="s">
        <v>38</v>
      </c>
      <c r="F18" s="46" t="s">
        <v>437</v>
      </c>
      <c r="G18" s="46" t="s">
        <v>164</v>
      </c>
      <c r="H18" s="54" t="s">
        <v>438</v>
      </c>
      <c r="I18" s="46" t="s">
        <v>32</v>
      </c>
      <c r="J18" s="46"/>
      <c r="K18" s="33" t="s">
        <v>33</v>
      </c>
      <c r="L18" s="47">
        <v>44634</v>
      </c>
      <c r="M18" s="47">
        <v>44712</v>
      </c>
      <c r="N18" s="33"/>
      <c r="O18" s="45"/>
      <c r="P18" s="55">
        <v>4920</v>
      </c>
      <c r="Q18" s="45" t="s">
        <v>439</v>
      </c>
      <c r="R18" s="45" t="s">
        <v>440</v>
      </c>
      <c r="S18" s="33" t="s">
        <v>27</v>
      </c>
      <c r="T18" s="33" t="s">
        <v>26</v>
      </c>
      <c r="U18" s="33"/>
      <c r="V18" s="45" t="s">
        <v>103</v>
      </c>
      <c r="W18" s="33" t="s">
        <v>27</v>
      </c>
    </row>
    <row r="19" spans="1:23" ht="88.2" customHeight="1" x14ac:dyDescent="0.3">
      <c r="A19" s="33" t="s">
        <v>26</v>
      </c>
      <c r="B19" s="33" t="s">
        <v>27</v>
      </c>
      <c r="C19" s="33" t="s">
        <v>26</v>
      </c>
      <c r="D19" s="45" t="s">
        <v>1</v>
      </c>
      <c r="E19" s="33" t="s">
        <v>38</v>
      </c>
      <c r="F19" s="46" t="s">
        <v>441</v>
      </c>
      <c r="G19" s="46" t="s">
        <v>442</v>
      </c>
      <c r="H19" s="54" t="s">
        <v>443</v>
      </c>
      <c r="I19" s="46"/>
      <c r="J19" s="46"/>
      <c r="K19" s="33" t="s">
        <v>33</v>
      </c>
      <c r="L19" s="47">
        <v>44620</v>
      </c>
      <c r="M19" s="47">
        <v>44651</v>
      </c>
      <c r="N19" s="33"/>
      <c r="O19" s="45"/>
      <c r="P19" s="55">
        <v>6180</v>
      </c>
      <c r="Q19" s="33" t="s">
        <v>444</v>
      </c>
      <c r="R19" s="45" t="s">
        <v>445</v>
      </c>
      <c r="S19" s="33" t="s">
        <v>27</v>
      </c>
      <c r="T19" s="33" t="s">
        <v>26</v>
      </c>
      <c r="U19" s="33"/>
      <c r="V19" s="45" t="s">
        <v>37</v>
      </c>
      <c r="W19" s="33" t="s">
        <v>27</v>
      </c>
    </row>
    <row r="20" spans="1:23" ht="60.6" customHeight="1" x14ac:dyDescent="0.3">
      <c r="A20" s="33" t="s">
        <v>26</v>
      </c>
      <c r="B20" s="33" t="s">
        <v>27</v>
      </c>
      <c r="C20" s="33" t="s">
        <v>26</v>
      </c>
      <c r="D20" s="45" t="s">
        <v>1</v>
      </c>
      <c r="E20" s="33" t="s">
        <v>38</v>
      </c>
      <c r="F20" s="46" t="s">
        <v>446</v>
      </c>
      <c r="G20" s="46" t="s">
        <v>442</v>
      </c>
      <c r="H20" s="54" t="s">
        <v>447</v>
      </c>
      <c r="I20" s="46"/>
      <c r="J20" s="46"/>
      <c r="K20" s="33" t="s">
        <v>152</v>
      </c>
      <c r="L20" s="47">
        <v>44624</v>
      </c>
      <c r="M20" s="47">
        <v>44651</v>
      </c>
      <c r="N20" s="33"/>
      <c r="O20" s="45"/>
      <c r="P20" s="56">
        <v>9549</v>
      </c>
      <c r="Q20" s="45" t="s">
        <v>448</v>
      </c>
      <c r="R20" s="45" t="s">
        <v>449</v>
      </c>
      <c r="S20" s="33" t="s">
        <v>26</v>
      </c>
      <c r="T20" s="33" t="s">
        <v>26</v>
      </c>
      <c r="U20" s="33"/>
      <c r="V20" s="45" t="s">
        <v>103</v>
      </c>
      <c r="W20" s="33" t="s">
        <v>27</v>
      </c>
    </row>
    <row r="21" spans="1:23" ht="64.8" customHeight="1" x14ac:dyDescent="0.3">
      <c r="A21" s="33" t="s">
        <v>26</v>
      </c>
      <c r="B21" s="33" t="s">
        <v>27</v>
      </c>
      <c r="C21" s="33" t="s">
        <v>26</v>
      </c>
      <c r="D21" s="45" t="s">
        <v>1</v>
      </c>
      <c r="E21" s="33" t="s">
        <v>38</v>
      </c>
      <c r="F21" s="46" t="s">
        <v>450</v>
      </c>
      <c r="G21" s="46" t="s">
        <v>164</v>
      </c>
      <c r="H21" s="54" t="s">
        <v>451</v>
      </c>
      <c r="I21" s="46"/>
      <c r="J21" s="46"/>
      <c r="K21" s="33" t="s">
        <v>42</v>
      </c>
      <c r="L21" s="47">
        <v>44651</v>
      </c>
      <c r="M21" s="47">
        <v>44651</v>
      </c>
      <c r="N21" s="33"/>
      <c r="O21" s="45"/>
      <c r="P21" s="56">
        <v>7600</v>
      </c>
      <c r="Q21" s="33" t="s">
        <v>452</v>
      </c>
      <c r="R21" s="45" t="s">
        <v>453</v>
      </c>
      <c r="S21" s="33" t="s">
        <v>27</v>
      </c>
      <c r="T21" s="33" t="s">
        <v>26</v>
      </c>
      <c r="U21" s="33"/>
      <c r="V21" s="45" t="s">
        <v>37</v>
      </c>
      <c r="W21" s="33" t="s">
        <v>27</v>
      </c>
    </row>
    <row r="22" spans="1:23" ht="49.2" customHeight="1" x14ac:dyDescent="0.3">
      <c r="A22" s="33" t="s">
        <v>26</v>
      </c>
      <c r="B22" s="33" t="s">
        <v>27</v>
      </c>
      <c r="C22" s="33" t="s">
        <v>26</v>
      </c>
      <c r="D22" s="45" t="s">
        <v>1</v>
      </c>
      <c r="E22" s="33" t="s">
        <v>38</v>
      </c>
      <c r="F22" s="46" t="s">
        <v>454</v>
      </c>
      <c r="G22" s="46" t="s">
        <v>442</v>
      </c>
      <c r="H22" s="54" t="s">
        <v>455</v>
      </c>
      <c r="I22" s="46"/>
      <c r="J22" s="46"/>
      <c r="K22" s="33" t="s">
        <v>33</v>
      </c>
      <c r="L22" s="47">
        <v>44585</v>
      </c>
      <c r="M22" s="47">
        <v>44606</v>
      </c>
      <c r="N22" s="33"/>
      <c r="O22" s="45"/>
      <c r="P22" s="56">
        <v>15940.53</v>
      </c>
      <c r="Q22" s="33" t="s">
        <v>456</v>
      </c>
      <c r="R22" s="45" t="s">
        <v>457</v>
      </c>
      <c r="S22" s="33" t="s">
        <v>27</v>
      </c>
      <c r="T22" s="33" t="s">
        <v>26</v>
      </c>
      <c r="U22" s="33"/>
      <c r="V22" s="45" t="s">
        <v>103</v>
      </c>
      <c r="W22" s="33" t="s">
        <v>27</v>
      </c>
    </row>
    <row r="23" spans="1:23" ht="55.8" customHeight="1" x14ac:dyDescent="0.3">
      <c r="A23" s="33" t="s">
        <v>27</v>
      </c>
      <c r="B23" s="33" t="s">
        <v>26</v>
      </c>
      <c r="C23" s="33" t="s">
        <v>26</v>
      </c>
      <c r="D23" s="45" t="s">
        <v>0</v>
      </c>
      <c r="E23" s="33" t="s">
        <v>38</v>
      </c>
      <c r="F23" s="46" t="s">
        <v>458</v>
      </c>
      <c r="G23" s="46" t="s">
        <v>459</v>
      </c>
      <c r="H23" s="54" t="s">
        <v>460</v>
      </c>
      <c r="I23" s="46"/>
      <c r="J23" s="46"/>
      <c r="K23" s="33" t="s">
        <v>152</v>
      </c>
      <c r="L23" s="47">
        <v>44578</v>
      </c>
      <c r="M23" s="47">
        <v>44596</v>
      </c>
      <c r="N23" s="33"/>
      <c r="O23" s="45"/>
      <c r="P23" s="56">
        <v>13111.76</v>
      </c>
      <c r="Q23" s="33" t="s">
        <v>456</v>
      </c>
      <c r="R23" s="45" t="s">
        <v>457</v>
      </c>
      <c r="S23" s="33" t="s">
        <v>27</v>
      </c>
      <c r="T23" s="33" t="s">
        <v>26</v>
      </c>
      <c r="U23" s="33"/>
      <c r="V23" s="45" t="s">
        <v>103</v>
      </c>
      <c r="W23" s="33" t="s">
        <v>27</v>
      </c>
    </row>
    <row r="24" spans="1:23" ht="38.4" customHeight="1" x14ac:dyDescent="0.3">
      <c r="A24" s="41" t="s">
        <v>27</v>
      </c>
      <c r="B24" s="41" t="s">
        <v>26</v>
      </c>
      <c r="C24" s="41" t="s">
        <v>26</v>
      </c>
      <c r="D24" s="41" t="s">
        <v>0</v>
      </c>
      <c r="E24" s="41" t="s">
        <v>28</v>
      </c>
      <c r="F24" s="57" t="s">
        <v>461</v>
      </c>
      <c r="G24" s="57" t="s">
        <v>40</v>
      </c>
      <c r="H24" s="57" t="s">
        <v>462</v>
      </c>
      <c r="I24" s="57" t="s">
        <v>32</v>
      </c>
      <c r="J24" s="57"/>
      <c r="K24" s="41" t="s">
        <v>33</v>
      </c>
      <c r="L24" s="43">
        <v>44473</v>
      </c>
      <c r="M24" s="43">
        <v>44592</v>
      </c>
      <c r="N24" s="40"/>
      <c r="O24" s="41"/>
      <c r="P24" s="58">
        <v>22993</v>
      </c>
      <c r="Q24" s="59" t="s">
        <v>463</v>
      </c>
      <c r="R24" s="60" t="s">
        <v>464</v>
      </c>
      <c r="S24" s="40" t="s">
        <v>27</v>
      </c>
      <c r="T24" s="40" t="s">
        <v>26</v>
      </c>
      <c r="U24" s="61" t="s">
        <v>465</v>
      </c>
      <c r="V24" s="41" t="s">
        <v>103</v>
      </c>
      <c r="W24" s="40" t="s">
        <v>27</v>
      </c>
    </row>
    <row r="25" spans="1:23" ht="52.8" x14ac:dyDescent="0.3">
      <c r="A25" s="35" t="s">
        <v>27</v>
      </c>
      <c r="B25" s="35" t="s">
        <v>26</v>
      </c>
      <c r="C25" s="35" t="s">
        <v>26</v>
      </c>
      <c r="D25" s="35" t="s">
        <v>0</v>
      </c>
      <c r="E25" s="35" t="s">
        <v>28</v>
      </c>
      <c r="F25" s="36" t="s">
        <v>466</v>
      </c>
      <c r="G25" s="36" t="s">
        <v>51</v>
      </c>
      <c r="H25" s="36" t="s">
        <v>467</v>
      </c>
      <c r="I25" s="36" t="s">
        <v>92</v>
      </c>
      <c r="J25" s="36"/>
      <c r="K25" s="35" t="s">
        <v>137</v>
      </c>
      <c r="L25" s="38">
        <v>44459</v>
      </c>
      <c r="M25" s="38">
        <v>44620</v>
      </c>
      <c r="N25" s="34"/>
      <c r="O25" s="35"/>
      <c r="P25" s="39">
        <v>85000</v>
      </c>
      <c r="Q25" s="59" t="s">
        <v>468</v>
      </c>
      <c r="R25" s="62" t="s">
        <v>469</v>
      </c>
      <c r="S25" s="34" t="s">
        <v>27</v>
      </c>
      <c r="T25" s="34" t="s">
        <v>26</v>
      </c>
      <c r="U25" s="34">
        <v>1229471</v>
      </c>
      <c r="V25" s="35" t="s">
        <v>37</v>
      </c>
      <c r="W25" s="34" t="s">
        <v>27</v>
      </c>
    </row>
    <row r="26" spans="1:23" ht="51" customHeight="1" x14ac:dyDescent="0.3">
      <c r="A26" s="35" t="s">
        <v>26</v>
      </c>
      <c r="B26" s="35" t="s">
        <v>27</v>
      </c>
      <c r="C26" s="35" t="s">
        <v>26</v>
      </c>
      <c r="D26" s="35" t="s">
        <v>1</v>
      </c>
      <c r="E26" s="35" t="s">
        <v>28</v>
      </c>
      <c r="F26" s="36" t="s">
        <v>470</v>
      </c>
      <c r="G26" s="36" t="s">
        <v>164</v>
      </c>
      <c r="H26" s="36" t="s">
        <v>471</v>
      </c>
      <c r="I26" s="36" t="s">
        <v>47</v>
      </c>
      <c r="J26" s="36"/>
      <c r="K26" s="35" t="s">
        <v>137</v>
      </c>
      <c r="L26" s="38">
        <v>44501</v>
      </c>
      <c r="M26" s="38">
        <v>44561</v>
      </c>
      <c r="N26" s="34"/>
      <c r="O26" s="35"/>
      <c r="P26" s="39">
        <v>2500</v>
      </c>
      <c r="Q26" s="63" t="s">
        <v>472</v>
      </c>
      <c r="R26" s="62" t="s">
        <v>473</v>
      </c>
      <c r="S26" s="34" t="s">
        <v>27</v>
      </c>
      <c r="T26" s="34" t="s">
        <v>26</v>
      </c>
      <c r="U26" s="34"/>
      <c r="V26" s="35" t="s">
        <v>103</v>
      </c>
      <c r="W26" s="34" t="s">
        <v>27</v>
      </c>
    </row>
    <row r="27" spans="1:23" ht="66" x14ac:dyDescent="0.3">
      <c r="A27" s="35" t="s">
        <v>27</v>
      </c>
      <c r="B27" s="35" t="s">
        <v>27</v>
      </c>
      <c r="C27" s="35" t="s">
        <v>27</v>
      </c>
      <c r="D27" s="35" t="s">
        <v>2</v>
      </c>
      <c r="E27" s="35" t="s">
        <v>28</v>
      </c>
      <c r="F27" s="36" t="s">
        <v>223</v>
      </c>
      <c r="G27" s="36" t="s">
        <v>30</v>
      </c>
      <c r="H27" s="36" t="s">
        <v>474</v>
      </c>
      <c r="I27" s="36" t="s">
        <v>32</v>
      </c>
      <c r="J27" s="36"/>
      <c r="K27" s="35" t="s">
        <v>137</v>
      </c>
      <c r="L27" s="38">
        <v>44743</v>
      </c>
      <c r="M27" s="38">
        <v>44773</v>
      </c>
      <c r="N27" s="34"/>
      <c r="O27" s="35"/>
      <c r="P27" s="39">
        <v>3450</v>
      </c>
      <c r="Q27" s="59" t="s">
        <v>475</v>
      </c>
      <c r="R27" s="62" t="s">
        <v>476</v>
      </c>
      <c r="S27" s="34" t="s">
        <v>26</v>
      </c>
      <c r="T27" s="34" t="s">
        <v>26</v>
      </c>
      <c r="U27" s="34"/>
      <c r="V27" s="35" t="s">
        <v>140</v>
      </c>
      <c r="W27" s="34" t="s">
        <v>27</v>
      </c>
    </row>
    <row r="28" spans="1:23" ht="52.8" x14ac:dyDescent="0.3">
      <c r="A28" s="35" t="s">
        <v>27</v>
      </c>
      <c r="B28" s="35" t="s">
        <v>26</v>
      </c>
      <c r="C28" s="35" t="s">
        <v>26</v>
      </c>
      <c r="D28" s="35" t="s">
        <v>0</v>
      </c>
      <c r="E28" s="35" t="s">
        <v>28</v>
      </c>
      <c r="F28" s="36" t="s">
        <v>477</v>
      </c>
      <c r="G28" s="36" t="s">
        <v>195</v>
      </c>
      <c r="H28" s="36" t="s">
        <v>478</v>
      </c>
      <c r="I28" s="36" t="s">
        <v>47</v>
      </c>
      <c r="J28" s="36"/>
      <c r="K28" s="35" t="s">
        <v>137</v>
      </c>
      <c r="L28" s="38">
        <v>44378</v>
      </c>
      <c r="M28" s="38">
        <v>44408</v>
      </c>
      <c r="N28" s="34"/>
      <c r="O28" s="35"/>
      <c r="P28" s="39">
        <v>28491</v>
      </c>
      <c r="Q28" s="59" t="s">
        <v>479</v>
      </c>
      <c r="R28" s="62" t="s">
        <v>122</v>
      </c>
      <c r="S28" s="34" t="s">
        <v>26</v>
      </c>
      <c r="T28" s="34" t="s">
        <v>26</v>
      </c>
      <c r="U28" s="34"/>
      <c r="V28" s="35" t="s">
        <v>480</v>
      </c>
      <c r="W28" s="34"/>
    </row>
    <row r="29" spans="1:23" ht="79.2" x14ac:dyDescent="0.3">
      <c r="A29" s="5" t="s">
        <v>27</v>
      </c>
      <c r="B29" s="5" t="s">
        <v>27</v>
      </c>
      <c r="C29" s="5" t="s">
        <v>27</v>
      </c>
      <c r="D29" s="5" t="s">
        <v>2</v>
      </c>
      <c r="E29" s="5" t="s">
        <v>28</v>
      </c>
      <c r="F29" s="6" t="s">
        <v>481</v>
      </c>
      <c r="G29" s="6" t="s">
        <v>51</v>
      </c>
      <c r="H29" s="6" t="s">
        <v>482</v>
      </c>
      <c r="I29" s="6" t="s">
        <v>32</v>
      </c>
      <c r="J29" s="6"/>
      <c r="K29" s="5" t="s">
        <v>137</v>
      </c>
      <c r="L29" s="7">
        <v>44473</v>
      </c>
      <c r="M29" s="7">
        <v>44620</v>
      </c>
      <c r="N29" s="8"/>
      <c r="O29" s="5"/>
      <c r="P29" s="9">
        <v>42652</v>
      </c>
      <c r="Q29" s="64" t="s">
        <v>483</v>
      </c>
      <c r="R29" s="10" t="s">
        <v>484</v>
      </c>
      <c r="S29" s="8" t="s">
        <v>26</v>
      </c>
      <c r="T29" s="8" t="s">
        <v>26</v>
      </c>
      <c r="U29" s="8"/>
      <c r="V29" s="5" t="s">
        <v>64</v>
      </c>
      <c r="W29" s="8" t="s">
        <v>27</v>
      </c>
    </row>
    <row r="30" spans="1:23" ht="92.4" x14ac:dyDescent="0.3">
      <c r="A30" s="5" t="s">
        <v>27</v>
      </c>
      <c r="B30" s="5" t="s">
        <v>26</v>
      </c>
      <c r="C30" s="5" t="s">
        <v>26</v>
      </c>
      <c r="D30" s="5" t="s">
        <v>0</v>
      </c>
      <c r="E30" s="5" t="s">
        <v>28</v>
      </c>
      <c r="F30" s="6" t="s">
        <v>485</v>
      </c>
      <c r="G30" s="6" t="s">
        <v>72</v>
      </c>
      <c r="H30" s="6" t="s">
        <v>486</v>
      </c>
      <c r="I30" s="6" t="s">
        <v>32</v>
      </c>
      <c r="J30" s="6"/>
      <c r="K30" s="5" t="s">
        <v>137</v>
      </c>
      <c r="L30" s="7">
        <v>44470</v>
      </c>
      <c r="M30" s="7">
        <v>44592</v>
      </c>
      <c r="N30" s="8"/>
      <c r="O30" s="5"/>
      <c r="P30" s="9">
        <v>29920</v>
      </c>
      <c r="Q30" s="65" t="s">
        <v>487</v>
      </c>
      <c r="R30" s="10" t="s">
        <v>488</v>
      </c>
      <c r="S30" s="8" t="s">
        <v>26</v>
      </c>
      <c r="T30" s="8" t="s">
        <v>26</v>
      </c>
      <c r="U30" s="8"/>
      <c r="V30" s="5" t="s">
        <v>103</v>
      </c>
      <c r="W30" s="8" t="s">
        <v>27</v>
      </c>
    </row>
    <row r="31" spans="1:23" ht="62.4" customHeight="1" x14ac:dyDescent="0.3">
      <c r="A31" s="5" t="s">
        <v>27</v>
      </c>
      <c r="B31" s="5" t="s">
        <v>27</v>
      </c>
      <c r="C31" s="5" t="s">
        <v>27</v>
      </c>
      <c r="D31" s="5" t="s">
        <v>2</v>
      </c>
      <c r="E31" s="5" t="s">
        <v>38</v>
      </c>
      <c r="F31" s="6" t="s">
        <v>489</v>
      </c>
      <c r="G31" s="6" t="s">
        <v>40</v>
      </c>
      <c r="H31" s="6" t="s">
        <v>490</v>
      </c>
      <c r="I31" s="6" t="s">
        <v>32</v>
      </c>
      <c r="J31" s="6"/>
      <c r="K31" s="5" t="s">
        <v>54</v>
      </c>
      <c r="L31" s="7">
        <v>44652</v>
      </c>
      <c r="M31" s="7">
        <v>45382</v>
      </c>
      <c r="N31" s="7">
        <v>45747</v>
      </c>
      <c r="O31" s="5"/>
      <c r="P31" s="9">
        <v>155930</v>
      </c>
      <c r="Q31" s="64" t="s">
        <v>491</v>
      </c>
      <c r="R31" s="10" t="s">
        <v>492</v>
      </c>
      <c r="S31" s="8" t="s">
        <v>26</v>
      </c>
      <c r="T31" s="8" t="s">
        <v>26</v>
      </c>
      <c r="U31" s="8"/>
      <c r="V31" s="5" t="s">
        <v>493</v>
      </c>
      <c r="W31" s="8" t="s">
        <v>27</v>
      </c>
    </row>
    <row r="32" spans="1:23" ht="70.2" customHeight="1" x14ac:dyDescent="0.3">
      <c r="A32" s="5" t="s">
        <v>27</v>
      </c>
      <c r="B32" s="5" t="s">
        <v>26</v>
      </c>
      <c r="C32" s="5" t="s">
        <v>26</v>
      </c>
      <c r="D32" s="5" t="s">
        <v>0</v>
      </c>
      <c r="E32" s="5" t="s">
        <v>38</v>
      </c>
      <c r="F32" s="6" t="s">
        <v>494</v>
      </c>
      <c r="G32" s="6" t="s">
        <v>40</v>
      </c>
      <c r="H32" s="6" t="s">
        <v>495</v>
      </c>
      <c r="I32" s="6" t="s">
        <v>32</v>
      </c>
      <c r="J32" s="6"/>
      <c r="K32" s="5" t="s">
        <v>33</v>
      </c>
      <c r="L32" s="7">
        <v>44609</v>
      </c>
      <c r="M32" s="7">
        <v>44651</v>
      </c>
      <c r="N32" s="7"/>
      <c r="O32" s="5"/>
      <c r="P32" s="9">
        <v>182918</v>
      </c>
      <c r="Q32" s="64" t="s">
        <v>496</v>
      </c>
      <c r="R32" s="10" t="s">
        <v>497</v>
      </c>
      <c r="S32" s="8" t="s">
        <v>26</v>
      </c>
      <c r="T32" s="8" t="s">
        <v>26</v>
      </c>
      <c r="U32" s="8"/>
      <c r="V32" s="5" t="s">
        <v>95</v>
      </c>
      <c r="W32" s="8" t="s">
        <v>27</v>
      </c>
    </row>
    <row r="33" spans="1:23" ht="58.8" customHeight="1" x14ac:dyDescent="0.3">
      <c r="A33" s="5" t="s">
        <v>26</v>
      </c>
      <c r="B33" s="5" t="s">
        <v>27</v>
      </c>
      <c r="C33" s="5" t="s">
        <v>26</v>
      </c>
      <c r="D33" s="5" t="s">
        <v>1</v>
      </c>
      <c r="E33" s="5" t="s">
        <v>38</v>
      </c>
      <c r="F33" s="6" t="s">
        <v>498</v>
      </c>
      <c r="G33" s="6" t="s">
        <v>40</v>
      </c>
      <c r="H33" s="6" t="s">
        <v>499</v>
      </c>
      <c r="I33" s="6" t="s">
        <v>32</v>
      </c>
      <c r="J33" s="6"/>
      <c r="K33" s="5" t="s">
        <v>54</v>
      </c>
      <c r="L33" s="7">
        <v>44652</v>
      </c>
      <c r="M33" s="7">
        <v>45382</v>
      </c>
      <c r="N33" s="7">
        <v>45747</v>
      </c>
      <c r="O33" s="5"/>
      <c r="P33" s="9">
        <v>167990</v>
      </c>
      <c r="Q33" s="64" t="s">
        <v>491</v>
      </c>
      <c r="R33" s="10" t="s">
        <v>492</v>
      </c>
      <c r="S33" s="8" t="s">
        <v>26</v>
      </c>
      <c r="T33" s="8" t="s">
        <v>26</v>
      </c>
      <c r="U33" s="8"/>
      <c r="V33" s="5" t="s">
        <v>493</v>
      </c>
      <c r="W33" s="8" t="s">
        <v>27</v>
      </c>
    </row>
    <row r="34" spans="1:23" ht="57" customHeight="1" x14ac:dyDescent="0.3">
      <c r="A34" s="5" t="s">
        <v>27</v>
      </c>
      <c r="B34" s="5" t="s">
        <v>26</v>
      </c>
      <c r="C34" s="5" t="s">
        <v>26</v>
      </c>
      <c r="D34" s="5" t="s">
        <v>0</v>
      </c>
      <c r="E34" s="5" t="s">
        <v>38</v>
      </c>
      <c r="F34" s="6" t="s">
        <v>500</v>
      </c>
      <c r="G34" s="6" t="s">
        <v>40</v>
      </c>
      <c r="H34" s="6" t="s">
        <v>501</v>
      </c>
      <c r="I34" s="6" t="s">
        <v>249</v>
      </c>
      <c r="J34" s="6"/>
      <c r="K34" s="5" t="s">
        <v>33</v>
      </c>
      <c r="L34" s="7">
        <v>44609</v>
      </c>
      <c r="M34" s="7">
        <v>44651</v>
      </c>
      <c r="N34" s="7"/>
      <c r="O34" s="5"/>
      <c r="P34" s="9">
        <v>119290</v>
      </c>
      <c r="Q34" s="64" t="s">
        <v>502</v>
      </c>
      <c r="R34" s="10" t="s">
        <v>503</v>
      </c>
      <c r="S34" s="8" t="s">
        <v>26</v>
      </c>
      <c r="T34" s="8" t="s">
        <v>26</v>
      </c>
      <c r="U34" s="8"/>
      <c r="V34" s="5" t="s">
        <v>95</v>
      </c>
      <c r="W34" s="8" t="s">
        <v>27</v>
      </c>
    </row>
    <row r="35" spans="1:23" ht="51" customHeight="1" x14ac:dyDescent="0.3">
      <c r="A35" s="5" t="s">
        <v>27</v>
      </c>
      <c r="B35" s="5" t="s">
        <v>26</v>
      </c>
      <c r="C35" s="5" t="s">
        <v>27</v>
      </c>
      <c r="D35" s="5" t="s">
        <v>0</v>
      </c>
      <c r="E35" s="5" t="s">
        <v>38</v>
      </c>
      <c r="F35" s="6" t="s">
        <v>504</v>
      </c>
      <c r="G35" s="6" t="s">
        <v>51</v>
      </c>
      <c r="H35" s="6" t="s">
        <v>505</v>
      </c>
      <c r="I35" s="6" t="s">
        <v>92</v>
      </c>
      <c r="J35" s="6"/>
      <c r="K35" s="5" t="s">
        <v>33</v>
      </c>
      <c r="L35" s="7">
        <v>44621</v>
      </c>
      <c r="M35" s="7">
        <v>44681</v>
      </c>
      <c r="N35" s="7"/>
      <c r="O35" s="5"/>
      <c r="P35" s="9">
        <v>149704</v>
      </c>
      <c r="Q35" s="65" t="s">
        <v>506</v>
      </c>
      <c r="R35" s="10" t="s">
        <v>507</v>
      </c>
      <c r="S35" s="8" t="s">
        <v>27</v>
      </c>
      <c r="T35" s="8" t="s">
        <v>26</v>
      </c>
      <c r="U35" s="8"/>
      <c r="V35" s="5" t="s">
        <v>95</v>
      </c>
      <c r="W35" s="8" t="s">
        <v>27</v>
      </c>
    </row>
    <row r="36" spans="1:23" ht="79.2" x14ac:dyDescent="0.3">
      <c r="A36" s="5" t="s">
        <v>27</v>
      </c>
      <c r="B36" s="5" t="s">
        <v>27</v>
      </c>
      <c r="C36" s="5" t="s">
        <v>27</v>
      </c>
      <c r="D36" s="5" t="s">
        <v>2</v>
      </c>
      <c r="E36" s="5" t="s">
        <v>38</v>
      </c>
      <c r="F36" s="6" t="s">
        <v>508</v>
      </c>
      <c r="G36" s="6" t="s">
        <v>72</v>
      </c>
      <c r="H36" s="6" t="s">
        <v>509</v>
      </c>
      <c r="I36" s="6" t="s">
        <v>32</v>
      </c>
      <c r="J36" s="6"/>
      <c r="K36" s="5" t="s">
        <v>54</v>
      </c>
      <c r="L36" s="7">
        <v>44546</v>
      </c>
      <c r="M36" s="7">
        <v>45137</v>
      </c>
      <c r="N36" s="7"/>
      <c r="O36" s="5"/>
      <c r="P36" s="9">
        <v>8094.88</v>
      </c>
      <c r="Q36" s="64" t="s">
        <v>510</v>
      </c>
      <c r="R36" s="10" t="s">
        <v>511</v>
      </c>
      <c r="S36" s="8" t="s">
        <v>27</v>
      </c>
      <c r="T36" s="8" t="s">
        <v>26</v>
      </c>
      <c r="U36" s="8"/>
      <c r="V36" s="5" t="s">
        <v>70</v>
      </c>
      <c r="W36" s="8" t="s">
        <v>27</v>
      </c>
    </row>
    <row r="37" spans="1:23" ht="63" customHeight="1" x14ac:dyDescent="0.3">
      <c r="A37" s="5" t="s">
        <v>27</v>
      </c>
      <c r="B37" s="5" t="s">
        <v>27</v>
      </c>
      <c r="C37" s="5" t="s">
        <v>27</v>
      </c>
      <c r="D37" s="5" t="s">
        <v>2</v>
      </c>
      <c r="E37" s="5" t="s">
        <v>38</v>
      </c>
      <c r="F37" s="6" t="s">
        <v>512</v>
      </c>
      <c r="G37" s="6" t="s">
        <v>72</v>
      </c>
      <c r="H37" s="6" t="s">
        <v>513</v>
      </c>
      <c r="I37" s="6" t="s">
        <v>32</v>
      </c>
      <c r="J37" s="6"/>
      <c r="K37" s="5" t="s">
        <v>33</v>
      </c>
      <c r="L37" s="7">
        <v>44588</v>
      </c>
      <c r="M37" s="7">
        <v>44681</v>
      </c>
      <c r="N37" s="7"/>
      <c r="O37" s="5"/>
      <c r="P37" s="9">
        <v>9600</v>
      </c>
      <c r="Q37" s="64" t="s">
        <v>514</v>
      </c>
      <c r="R37" s="10" t="s">
        <v>515</v>
      </c>
      <c r="S37" s="8" t="s">
        <v>27</v>
      </c>
      <c r="T37" s="8" t="s">
        <v>26</v>
      </c>
      <c r="U37" s="8"/>
      <c r="V37" s="5" t="s">
        <v>37</v>
      </c>
      <c r="W37" s="8" t="s">
        <v>27</v>
      </c>
    </row>
    <row r="38" spans="1:23" ht="52.8" customHeight="1" x14ac:dyDescent="0.3">
      <c r="A38" s="5" t="s">
        <v>27</v>
      </c>
      <c r="B38" s="5" t="s">
        <v>27</v>
      </c>
      <c r="C38" s="5" t="s">
        <v>27</v>
      </c>
      <c r="D38" s="5" t="s">
        <v>2</v>
      </c>
      <c r="E38" s="5" t="s">
        <v>38</v>
      </c>
      <c r="F38" s="6" t="s">
        <v>516</v>
      </c>
      <c r="G38" s="6" t="s">
        <v>72</v>
      </c>
      <c r="H38" s="6" t="s">
        <v>517</v>
      </c>
      <c r="I38" s="6" t="s">
        <v>32</v>
      </c>
      <c r="J38" s="6"/>
      <c r="K38" s="5" t="s">
        <v>33</v>
      </c>
      <c r="L38" s="7">
        <v>44621</v>
      </c>
      <c r="M38" s="7">
        <v>44651</v>
      </c>
      <c r="N38" s="8"/>
      <c r="O38" s="5"/>
      <c r="P38" s="9">
        <v>12800</v>
      </c>
      <c r="Q38" s="64" t="s">
        <v>518</v>
      </c>
      <c r="R38" s="10" t="s">
        <v>519</v>
      </c>
      <c r="S38" s="8" t="s">
        <v>27</v>
      </c>
      <c r="T38" s="8" t="s">
        <v>26</v>
      </c>
      <c r="U38" s="8"/>
      <c r="V38" s="5" t="s">
        <v>37</v>
      </c>
      <c r="W38" s="8" t="s">
        <v>27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Q1 2021.22</vt:lpstr>
      <vt:lpstr>Q2 2021.22</vt:lpstr>
      <vt:lpstr>Q3 2021.22</vt:lpstr>
      <vt:lpstr>Q4 2021.22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Hudson, Donna</dc:creator>
  <cp:lastModifiedBy>Hudson, Donna</cp:lastModifiedBy>
  <dcterms:created xsi:type="dcterms:W3CDTF">2021-04-13T13:55:53Z</dcterms:created>
  <dcterms:modified xsi:type="dcterms:W3CDTF">2022-04-07T11:03:56Z</dcterms:modified>
</cp:coreProperties>
</file>